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9600" activeTab="0"/>
  </bookViews>
  <sheets>
    <sheet name="附件一" sheetId="1" r:id="rId1"/>
    <sheet name="附件二" sheetId="2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<sst xmlns="http://schemas.openxmlformats.org/spreadsheetml/2006/main" count="94" uniqueCount="90">
  <si>
    <t>附件2</t>
  </si>
  <si>
    <t>单位：万元</t>
  </si>
  <si>
    <t>收入项目</t>
  </si>
  <si>
    <t>支出项目</t>
  </si>
  <si>
    <t>金额</t>
  </si>
  <si>
    <t>一、公共财政预算收入</t>
  </si>
  <si>
    <t>一、基本支出</t>
  </si>
  <si>
    <t xml:space="preserve">   1、当年财力</t>
  </si>
  <si>
    <t xml:space="preserve">    人员经费</t>
  </si>
  <si>
    <t xml:space="preserve">    2、非税收入</t>
  </si>
  <si>
    <t xml:space="preserve">    公用经费</t>
  </si>
  <si>
    <t xml:space="preserve">   2、其他收入</t>
  </si>
  <si>
    <t xml:space="preserve">    对个人及家庭的补助支出</t>
  </si>
  <si>
    <t>二、专项支出</t>
  </si>
  <si>
    <t>信访办公经费</t>
  </si>
  <si>
    <t>装备制造产业办公室经费</t>
  </si>
  <si>
    <t>洗车零部件发展办公经费</t>
  </si>
  <si>
    <t>地震监测台站</t>
  </si>
  <si>
    <t>二、政府性基金收入</t>
  </si>
  <si>
    <t>收入合计</t>
  </si>
  <si>
    <t>支出合计</t>
  </si>
  <si>
    <t>五、上年结转结余</t>
  </si>
  <si>
    <t>预算结余</t>
  </si>
  <si>
    <t xml:space="preserve">   1、公共财政预算结转</t>
  </si>
  <si>
    <t xml:space="preserve">   2、基金结转结余</t>
  </si>
  <si>
    <t>收入总计</t>
  </si>
  <si>
    <t>支出总计</t>
  </si>
  <si>
    <t>说明：B22=C22 ，收入总计等于支出总计。</t>
  </si>
  <si>
    <t>附件3：</t>
  </si>
  <si>
    <t>单位：元</t>
  </si>
  <si>
    <t>项目名称</t>
  </si>
  <si>
    <t>功能分类</t>
  </si>
  <si>
    <t>**</t>
  </si>
  <si>
    <t>1</t>
  </si>
  <si>
    <t>合计</t>
  </si>
  <si>
    <t xml:space="preserve">    一、 人员支出合计</t>
  </si>
  <si>
    <t xml:space="preserve">       （一）工资小计</t>
  </si>
  <si>
    <t xml:space="preserve">              基本工资</t>
  </si>
  <si>
    <t xml:space="preserve">              津贴补贴</t>
  </si>
  <si>
    <t xml:space="preserve">              奖金</t>
  </si>
  <si>
    <t xml:space="preserve">              基础性绩效工资</t>
  </si>
  <si>
    <t xml:space="preserve">              奖励性绩效工资</t>
  </si>
  <si>
    <r>
      <t xml:space="preserve">       </t>
    </r>
    <r>
      <rPr>
        <b/>
        <sz val="9"/>
        <rFont val="楷体"/>
        <family val="3"/>
      </rPr>
      <t>（二）社会保障小计</t>
    </r>
  </si>
  <si>
    <t xml:space="preserve">              养老金</t>
  </si>
  <si>
    <t xml:space="preserve">              医疗金</t>
  </si>
  <si>
    <t xml:space="preserve">              失业金</t>
  </si>
  <si>
    <t xml:space="preserve">       （三）个人取暖费</t>
  </si>
  <si>
    <t xml:space="preserve">       （四）其他人员支出</t>
  </si>
  <si>
    <t xml:space="preserve">      二、公用经费支出合计</t>
  </si>
  <si>
    <t xml:space="preserve">           办公费</t>
  </si>
  <si>
    <t xml:space="preserve">           水电费</t>
  </si>
  <si>
    <t xml:space="preserve">           邮电费</t>
  </si>
  <si>
    <t xml:space="preserve">              其中：办公电话</t>
  </si>
  <si>
    <t xml:space="preserve">                    移动电话</t>
  </si>
  <si>
    <t xml:space="preserve">                    家庭电话</t>
  </si>
  <si>
    <t xml:space="preserve">           单位取暖费</t>
  </si>
  <si>
    <t xml:space="preserve">           差旅费</t>
  </si>
  <si>
    <t xml:space="preserve">           交通费</t>
  </si>
  <si>
    <t xml:space="preserve">           业务费</t>
  </si>
  <si>
    <t xml:space="preserve">           离退休活动经费</t>
  </si>
  <si>
    <t xml:space="preserve">           工会经费</t>
  </si>
  <si>
    <t xml:space="preserve">           福利费</t>
  </si>
  <si>
    <t xml:space="preserve">           其他公用支出</t>
  </si>
  <si>
    <t xml:space="preserve">       三、对个人和家庭补助合计</t>
  </si>
  <si>
    <t xml:space="preserve">           离休费</t>
  </si>
  <si>
    <t xml:space="preserve">           退休费</t>
  </si>
  <si>
    <t xml:space="preserve">           抚恤金</t>
  </si>
  <si>
    <t xml:space="preserve">           生活补助</t>
  </si>
  <si>
    <t xml:space="preserve">           住房公积金</t>
  </si>
  <si>
    <t xml:space="preserve">           其他人员</t>
  </si>
  <si>
    <t xml:space="preserve">        四、专项经费 </t>
  </si>
  <si>
    <t xml:space="preserve">          设备购置</t>
  </si>
  <si>
    <t xml:space="preserve">          会议费</t>
  </si>
  <si>
    <t xml:space="preserve">          修缮费</t>
  </si>
  <si>
    <t xml:space="preserve">          历史欠款</t>
  </si>
  <si>
    <t xml:space="preserve">          配套资金</t>
  </si>
  <si>
    <t xml:space="preserve">          其他专款</t>
  </si>
  <si>
    <t>说明：C7=C8+C21+C36+C43;</t>
  </si>
  <si>
    <t>附件5：</t>
  </si>
  <si>
    <t>单位</t>
  </si>
  <si>
    <t>部门预算</t>
  </si>
  <si>
    <t>部门“三公”经费预算</t>
  </si>
  <si>
    <t>公开单位及网址</t>
  </si>
  <si>
    <t>公开时间</t>
  </si>
  <si>
    <t>说明：部门预算在单位网站公开的填写。</t>
  </si>
  <si>
    <t>2016年博爱县科技和工业信息化委员会预算公开情况表</t>
  </si>
  <si>
    <t>博爱县科技和工业信息化委员会</t>
  </si>
  <si>
    <t>政府网站</t>
  </si>
  <si>
    <t>2016年博爱县科技和工业信息化委员会部门预算支出明细表</t>
  </si>
  <si>
    <t>2016年博爱县科技和工业信息化委员会部门预算收支总表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</si>
</sst>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9"/>
      <name val="方正小标宋简体"/>
      <family val="4"/>
    </font>
    <font>
      <b/>
      <sz val="9"/>
      <name val="黑体"/>
      <family val="3"/>
    </font>
    <font>
      <b/>
      <sz val="9"/>
      <name val="楷体"/>
      <family val="3"/>
    </font>
    <font>
      <b/>
      <sz val="9"/>
      <name val="宋体"/>
      <family val="0"/>
    </font>
    <font>
      <b/>
      <sz val="9"/>
      <name val="方正小标宋简体"/>
      <family val="4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0" xfId="40" applyFont="1">
      <alignment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right" vertical="center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49" fontId="27" fillId="0" borderId="1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horizontal="left" vertical="center"/>
      <protection/>
    </xf>
    <xf numFmtId="49" fontId="27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>
      <alignment/>
    </xf>
    <xf numFmtId="49" fontId="22" fillId="0" borderId="12" xfId="0" applyNumberFormat="1" applyFont="1" applyFill="1" applyBorder="1" applyAlignment="1" applyProtection="1">
      <alignment vertical="center"/>
      <protection/>
    </xf>
    <xf numFmtId="49" fontId="22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8" fillId="0" borderId="13" xfId="0" applyFont="1" applyBorder="1" applyAlignment="1">
      <alignment horizontal="left"/>
    </xf>
    <xf numFmtId="0" fontId="18" fillId="0" borderId="12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left" vertical="center"/>
      <protection/>
    </xf>
    <xf numFmtId="0" fontId="19" fillId="0" borderId="11" xfId="40" applyFont="1" applyBorder="1" applyAlignment="1">
      <alignment horizontal="center" vertical="center"/>
      <protection/>
    </xf>
    <xf numFmtId="0" fontId="19" fillId="0" borderId="14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：年市县预决算公开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20" sqref="B20"/>
    </sheetView>
  </sheetViews>
  <sheetFormatPr defaultColWidth="6.875" defaultRowHeight="14.25"/>
  <cols>
    <col min="1" max="1" width="21.625" style="6" customWidth="1"/>
    <col min="2" max="2" width="26.25390625" style="6" customWidth="1"/>
    <col min="3" max="3" width="26.125" style="6" customWidth="1"/>
    <col min="4" max="4" width="21.75390625" style="6" customWidth="1"/>
    <col min="5" max="16384" width="6.875" style="6" customWidth="1"/>
  </cols>
  <sheetData>
    <row r="1" ht="18" customHeight="1">
      <c r="A1" t="s">
        <v>0</v>
      </c>
    </row>
    <row r="2" spans="1:4" ht="19.5" customHeight="1">
      <c r="A2" s="37" t="s">
        <v>89</v>
      </c>
      <c r="B2" s="37"/>
      <c r="C2" s="37"/>
      <c r="D2" s="37"/>
    </row>
    <row r="3" spans="1:4" ht="15" customHeight="1">
      <c r="A3" s="25"/>
      <c r="B3" s="26"/>
      <c r="C3" s="26"/>
      <c r="D3" s="27" t="s">
        <v>1</v>
      </c>
    </row>
    <row r="4" spans="1:4" ht="18.75" customHeight="1">
      <c r="A4" s="12" t="s">
        <v>2</v>
      </c>
      <c r="B4" s="12"/>
      <c r="C4" s="12" t="s">
        <v>3</v>
      </c>
      <c r="D4" s="28" t="s">
        <v>4</v>
      </c>
    </row>
    <row r="5" spans="1:4" ht="18.75" customHeight="1">
      <c r="A5" s="29" t="s">
        <v>5</v>
      </c>
      <c r="B5" s="30">
        <v>504.5</v>
      </c>
      <c r="C5" s="31" t="s">
        <v>6</v>
      </c>
      <c r="D5" s="30">
        <f>D6+D7+D8</f>
        <v>444.5</v>
      </c>
    </row>
    <row r="6" spans="1:5" ht="18.75" customHeight="1">
      <c r="A6" s="32" t="s">
        <v>7</v>
      </c>
      <c r="B6" s="30">
        <v>487.3</v>
      </c>
      <c r="C6" s="31" t="s">
        <v>8</v>
      </c>
      <c r="D6" s="30">
        <v>167.62</v>
      </c>
      <c r="E6" s="20"/>
    </row>
    <row r="7" spans="1:7" ht="15.75" customHeight="1">
      <c r="A7" s="24" t="s">
        <v>9</v>
      </c>
      <c r="B7" s="30">
        <v>17.2</v>
      </c>
      <c r="C7" s="31" t="s">
        <v>10</v>
      </c>
      <c r="D7" s="30">
        <v>15.66</v>
      </c>
      <c r="E7" s="20"/>
      <c r="F7" s="20"/>
      <c r="G7" s="20"/>
    </row>
    <row r="8" spans="1:7" ht="18.75" customHeight="1">
      <c r="A8" s="32" t="s">
        <v>11</v>
      </c>
      <c r="B8" s="30"/>
      <c r="C8" s="31" t="s">
        <v>12</v>
      </c>
      <c r="D8" s="30">
        <v>261.22</v>
      </c>
      <c r="E8" s="20"/>
      <c r="F8" s="20"/>
      <c r="G8" s="20"/>
    </row>
    <row r="9" spans="1:7" ht="18.75" customHeight="1">
      <c r="A9" s="32"/>
      <c r="B9" s="30"/>
      <c r="C9" s="31" t="s">
        <v>13</v>
      </c>
      <c r="D9" s="30">
        <f>D10+D11+D12+D13</f>
        <v>60</v>
      </c>
      <c r="E9" s="20"/>
      <c r="F9" s="20"/>
      <c r="G9" s="20"/>
    </row>
    <row r="10" spans="1:6" ht="18.75" customHeight="1">
      <c r="A10" s="29"/>
      <c r="B10" s="30"/>
      <c r="C10" s="31" t="s">
        <v>14</v>
      </c>
      <c r="D10" s="30">
        <v>10</v>
      </c>
      <c r="E10" s="20"/>
      <c r="F10" s="20"/>
    </row>
    <row r="11" spans="1:7" ht="18.75" customHeight="1">
      <c r="A11" s="29"/>
      <c r="B11" s="30"/>
      <c r="C11" s="31" t="s">
        <v>15</v>
      </c>
      <c r="D11" s="30">
        <v>20</v>
      </c>
      <c r="E11" s="20"/>
      <c r="F11" s="20"/>
      <c r="G11" s="20"/>
    </row>
    <row r="12" spans="1:6" ht="24" customHeight="1">
      <c r="A12" s="29"/>
      <c r="B12" s="30"/>
      <c r="C12" s="33" t="s">
        <v>16</v>
      </c>
      <c r="D12" s="30">
        <v>5</v>
      </c>
      <c r="E12" s="20"/>
      <c r="F12" s="20"/>
    </row>
    <row r="13" spans="1:9" ht="18.75" customHeight="1">
      <c r="A13" s="29"/>
      <c r="B13" s="30"/>
      <c r="C13" s="33" t="s">
        <v>17</v>
      </c>
      <c r="D13" s="30">
        <v>25</v>
      </c>
      <c r="E13" s="20"/>
      <c r="I13" s="20"/>
    </row>
    <row r="14" spans="1:5" ht="18.75" customHeight="1">
      <c r="A14" s="34" t="s">
        <v>18</v>
      </c>
      <c r="B14" s="30"/>
      <c r="C14" s="31"/>
      <c r="D14" s="30"/>
      <c r="E14" s="20"/>
    </row>
    <row r="15" spans="1:7" ht="27" customHeight="1">
      <c r="A15" s="34"/>
      <c r="B15" s="30"/>
      <c r="C15" s="33"/>
      <c r="D15" s="30"/>
      <c r="E15" s="20"/>
      <c r="G15" s="20"/>
    </row>
    <row r="16" spans="1:8" ht="18.75" customHeight="1">
      <c r="A16" s="12" t="s">
        <v>19</v>
      </c>
      <c r="B16" s="30">
        <f>B5</f>
        <v>504.5</v>
      </c>
      <c r="C16" s="12" t="s">
        <v>20</v>
      </c>
      <c r="D16" s="30">
        <f>D5+D9</f>
        <v>504.5</v>
      </c>
      <c r="H16" s="20"/>
    </row>
    <row r="17" spans="1:4" ht="18.75" customHeight="1">
      <c r="A17" s="31" t="s">
        <v>21</v>
      </c>
      <c r="B17" s="30"/>
      <c r="C17" s="33" t="s">
        <v>22</v>
      </c>
      <c r="D17" s="30"/>
    </row>
    <row r="18" spans="1:8" ht="18.75" customHeight="1">
      <c r="A18" s="31" t="s">
        <v>23</v>
      </c>
      <c r="B18" s="30"/>
      <c r="C18" s="31"/>
      <c r="D18" s="30"/>
      <c r="E18" s="20"/>
      <c r="H18" s="20"/>
    </row>
    <row r="19" spans="1:4" ht="18.75" customHeight="1">
      <c r="A19" s="35" t="s">
        <v>24</v>
      </c>
      <c r="B19" s="30"/>
      <c r="C19" s="31"/>
      <c r="D19" s="30"/>
    </row>
    <row r="20" spans="1:8" ht="18.75" customHeight="1">
      <c r="A20" s="28" t="s">
        <v>25</v>
      </c>
      <c r="B20" s="30">
        <f>B16</f>
        <v>504.5</v>
      </c>
      <c r="C20" s="12" t="s">
        <v>26</v>
      </c>
      <c r="D20" s="30">
        <f>D16</f>
        <v>504.5</v>
      </c>
      <c r="H20" s="20"/>
    </row>
    <row r="21" spans="1:4" ht="21" customHeight="1">
      <c r="A21" s="38" t="s">
        <v>27</v>
      </c>
      <c r="B21" s="38"/>
      <c r="C21" s="38"/>
      <c r="D21" s="38"/>
    </row>
    <row r="22" ht="9.75" customHeight="1">
      <c r="H22" s="20"/>
    </row>
    <row r="23" ht="12.75" customHeight="1"/>
    <row r="24" ht="12.75" customHeight="1"/>
    <row r="25" ht="9.75" customHeight="1">
      <c r="C25" s="2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J32" s="20"/>
    </row>
  </sheetData>
  <mergeCells count="2">
    <mergeCell ref="A2:D2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workbookViewId="0" topLeftCell="A1">
      <selection activeCell="A7" sqref="A7"/>
    </sheetView>
  </sheetViews>
  <sheetFormatPr defaultColWidth="6.875" defaultRowHeight="14.25"/>
  <cols>
    <col min="1" max="1" width="30.00390625" style="6" customWidth="1"/>
    <col min="2" max="2" width="18.625" style="6" customWidth="1"/>
    <col min="3" max="3" width="27.625" style="6" customWidth="1"/>
    <col min="4" max="16384" width="6.875" style="6" customWidth="1"/>
  </cols>
  <sheetData>
    <row r="1" spans="1:2" ht="19.5" customHeight="1">
      <c r="A1" t="s">
        <v>28</v>
      </c>
      <c r="B1"/>
    </row>
    <row r="2" spans="1:4" ht="18" customHeight="1">
      <c r="A2" s="39" t="s">
        <v>88</v>
      </c>
      <c r="B2" s="39"/>
      <c r="C2" s="39"/>
      <c r="D2" s="7"/>
    </row>
    <row r="3" spans="1:3" ht="19.5" customHeight="1">
      <c r="A3" s="8"/>
      <c r="B3" s="8"/>
      <c r="C3" s="9" t="s">
        <v>29</v>
      </c>
    </row>
    <row r="4" spans="1:3" ht="19.5" customHeight="1">
      <c r="A4" s="10" t="s">
        <v>30</v>
      </c>
      <c r="B4" s="10" t="s">
        <v>31</v>
      </c>
      <c r="C4" s="10" t="s">
        <v>4</v>
      </c>
    </row>
    <row r="5" spans="1:3" ht="19.5" customHeight="1">
      <c r="A5" s="11" t="s">
        <v>32</v>
      </c>
      <c r="B5" s="11" t="s">
        <v>33</v>
      </c>
      <c r="C5" s="12">
        <v>2</v>
      </c>
    </row>
    <row r="6" spans="1:3" ht="12" customHeight="1">
      <c r="A6" s="13" t="s">
        <v>34</v>
      </c>
      <c r="B6" s="13"/>
      <c r="C6" s="14">
        <f>C7+C20+C35+C42</f>
        <v>5044976.16</v>
      </c>
    </row>
    <row r="7" spans="1:3" ht="12" customHeight="1">
      <c r="A7" s="15" t="s">
        <v>35</v>
      </c>
      <c r="B7" s="15"/>
      <c r="C7" s="16">
        <f>C8+C14+C18+C19</f>
        <v>1676160.36</v>
      </c>
    </row>
    <row r="8" spans="1:3" ht="12" customHeight="1">
      <c r="A8" s="17" t="s">
        <v>36</v>
      </c>
      <c r="B8" s="17"/>
      <c r="C8" s="16">
        <f>C9+C10+C11+C12+C13</f>
        <v>1282323</v>
      </c>
    </row>
    <row r="9" spans="1:3" ht="12" customHeight="1">
      <c r="A9" s="18" t="s">
        <v>37</v>
      </c>
      <c r="B9" s="18"/>
      <c r="C9" s="16">
        <v>588852</v>
      </c>
    </row>
    <row r="10" spans="1:3" ht="12" customHeight="1">
      <c r="A10" s="18" t="s">
        <v>38</v>
      </c>
      <c r="B10" s="18"/>
      <c r="C10" s="16">
        <v>540360</v>
      </c>
    </row>
    <row r="11" spans="1:3" ht="12" customHeight="1">
      <c r="A11" s="18" t="s">
        <v>39</v>
      </c>
      <c r="B11" s="18"/>
      <c r="C11" s="16">
        <v>49071</v>
      </c>
    </row>
    <row r="12" spans="1:3" ht="12" customHeight="1">
      <c r="A12" s="18" t="s">
        <v>40</v>
      </c>
      <c r="B12" s="18"/>
      <c r="C12" s="16">
        <v>73800</v>
      </c>
    </row>
    <row r="13" spans="1:3" ht="12" customHeight="1">
      <c r="A13" s="18" t="s">
        <v>41</v>
      </c>
      <c r="B13" s="18"/>
      <c r="C13" s="16">
        <v>30240</v>
      </c>
    </row>
    <row r="14" spans="1:3" ht="12" customHeight="1">
      <c r="A14" s="19" t="s">
        <v>42</v>
      </c>
      <c r="B14" s="19"/>
      <c r="C14" s="16">
        <f>C15+C16+C17</f>
        <v>102256.01999999999</v>
      </c>
    </row>
    <row r="15" spans="1:4" ht="12" customHeight="1">
      <c r="A15" s="18" t="s">
        <v>43</v>
      </c>
      <c r="B15" s="18"/>
      <c r="C15" s="16">
        <v>0</v>
      </c>
      <c r="D15" s="20"/>
    </row>
    <row r="16" spans="1:3" ht="12" customHeight="1">
      <c r="A16" s="18" t="s">
        <v>44</v>
      </c>
      <c r="B16" s="18"/>
      <c r="C16" s="16">
        <v>84210.84</v>
      </c>
    </row>
    <row r="17" spans="1:3" ht="12" customHeight="1">
      <c r="A17" s="18" t="s">
        <v>45</v>
      </c>
      <c r="B17" s="18"/>
      <c r="C17" s="16">
        <v>18045.18</v>
      </c>
    </row>
    <row r="18" spans="1:3" ht="12" customHeight="1">
      <c r="A18" s="17" t="s">
        <v>46</v>
      </c>
      <c r="B18" s="17"/>
      <c r="C18" s="16">
        <v>11400</v>
      </c>
    </row>
    <row r="19" spans="1:3" ht="12" customHeight="1">
      <c r="A19" s="17" t="s">
        <v>47</v>
      </c>
      <c r="B19" s="17"/>
      <c r="C19" s="16">
        <v>280181.34</v>
      </c>
    </row>
    <row r="20" spans="1:3" ht="12" customHeight="1">
      <c r="A20" s="21" t="s">
        <v>48</v>
      </c>
      <c r="B20" s="21"/>
      <c r="C20" s="16">
        <f>C21+C22+C23+C24+C25+C26+C27+C28+C29+C30+C31+C32+C33+C34</f>
        <v>156582</v>
      </c>
    </row>
    <row r="21" spans="1:3" ht="12" customHeight="1">
      <c r="A21" s="18" t="s">
        <v>49</v>
      </c>
      <c r="B21" s="18"/>
      <c r="C21" s="16">
        <v>29700</v>
      </c>
    </row>
    <row r="22" spans="1:3" ht="12" customHeight="1">
      <c r="A22" s="18" t="s">
        <v>50</v>
      </c>
      <c r="B22" s="18"/>
      <c r="C22" s="16">
        <v>19800</v>
      </c>
    </row>
    <row r="23" spans="1:3" ht="12" customHeight="1">
      <c r="A23" s="18" t="s">
        <v>51</v>
      </c>
      <c r="B23" s="18"/>
      <c r="C23" s="16">
        <v>29160</v>
      </c>
    </row>
    <row r="24" spans="1:3" ht="12" customHeight="1">
      <c r="A24" s="18" t="s">
        <v>52</v>
      </c>
      <c r="B24" s="18"/>
      <c r="C24" s="16">
        <v>12000</v>
      </c>
    </row>
    <row r="25" spans="1:3" ht="12" customHeight="1">
      <c r="A25" s="18" t="s">
        <v>53</v>
      </c>
      <c r="B25" s="18"/>
      <c r="C25" s="16">
        <v>13200</v>
      </c>
    </row>
    <row r="26" spans="1:3" ht="12" customHeight="1">
      <c r="A26" s="18" t="s">
        <v>54</v>
      </c>
      <c r="B26" s="18"/>
      <c r="C26" s="16">
        <v>3960</v>
      </c>
    </row>
    <row r="27" spans="1:3" ht="12" customHeight="1">
      <c r="A27" s="18" t="s">
        <v>55</v>
      </c>
      <c r="B27" s="18"/>
      <c r="C27" s="16">
        <v>3300</v>
      </c>
    </row>
    <row r="28" spans="1:3" ht="12" customHeight="1">
      <c r="A28" s="18" t="s">
        <v>56</v>
      </c>
      <c r="B28" s="18"/>
      <c r="C28" s="16">
        <v>6600</v>
      </c>
    </row>
    <row r="29" spans="1:3" ht="12" customHeight="1">
      <c r="A29" s="18" t="s">
        <v>57</v>
      </c>
      <c r="B29" s="18"/>
      <c r="C29" s="16">
        <v>0</v>
      </c>
    </row>
    <row r="30" spans="1:3" ht="12" customHeight="1">
      <c r="A30" s="18" t="s">
        <v>58</v>
      </c>
      <c r="B30" s="18"/>
      <c r="C30" s="16">
        <v>0</v>
      </c>
    </row>
    <row r="31" spans="1:3" ht="12" customHeight="1">
      <c r="A31" s="18" t="s">
        <v>59</v>
      </c>
      <c r="B31" s="18"/>
      <c r="C31" s="16">
        <v>28500</v>
      </c>
    </row>
    <row r="32" spans="1:3" ht="12" customHeight="1">
      <c r="A32" s="18" t="s">
        <v>60</v>
      </c>
      <c r="B32" s="18"/>
      <c r="C32" s="16">
        <v>3762</v>
      </c>
    </row>
    <row r="33" spans="1:3" ht="12" customHeight="1">
      <c r="A33" s="18" t="s">
        <v>61</v>
      </c>
      <c r="B33" s="18"/>
      <c r="C33" s="16">
        <v>6600</v>
      </c>
    </row>
    <row r="34" spans="1:3" ht="12" customHeight="1">
      <c r="A34" s="18" t="s">
        <v>62</v>
      </c>
      <c r="B34" s="18"/>
      <c r="C34" s="16">
        <v>0</v>
      </c>
    </row>
    <row r="35" spans="1:3" ht="12" customHeight="1">
      <c r="A35" s="21" t="s">
        <v>63</v>
      </c>
      <c r="B35" s="21"/>
      <c r="C35" s="16">
        <f>C36+C37+C38+C39+C40+C41</f>
        <v>2612233.8000000003</v>
      </c>
    </row>
    <row r="36" spans="1:3" ht="12" customHeight="1">
      <c r="A36" s="18" t="s">
        <v>64</v>
      </c>
      <c r="B36" s="18"/>
      <c r="C36" s="16">
        <v>51768</v>
      </c>
    </row>
    <row r="37" spans="1:3" ht="12" customHeight="1">
      <c r="A37" s="18" t="s">
        <v>65</v>
      </c>
      <c r="B37" s="18"/>
      <c r="C37" s="16">
        <v>2368382.6</v>
      </c>
    </row>
    <row r="38" spans="1:3" ht="12" customHeight="1">
      <c r="A38" s="18" t="s">
        <v>66</v>
      </c>
      <c r="B38" s="18"/>
      <c r="C38" s="16">
        <v>0</v>
      </c>
    </row>
    <row r="39" spans="1:3" ht="12" customHeight="1">
      <c r="A39" s="22" t="s">
        <v>67</v>
      </c>
      <c r="B39" s="22"/>
      <c r="C39" s="16">
        <v>41364</v>
      </c>
    </row>
    <row r="40" spans="1:3" ht="12" customHeight="1">
      <c r="A40" s="22" t="s">
        <v>68</v>
      </c>
      <c r="B40" s="22"/>
      <c r="C40" s="16">
        <v>96240</v>
      </c>
    </row>
    <row r="41" spans="1:3" ht="12" customHeight="1">
      <c r="A41" s="22" t="s">
        <v>69</v>
      </c>
      <c r="B41" s="22"/>
      <c r="C41" s="16">
        <v>54479.2</v>
      </c>
    </row>
    <row r="42" spans="1:3" ht="12" customHeight="1">
      <c r="A42" s="23" t="s">
        <v>70</v>
      </c>
      <c r="B42" s="23"/>
      <c r="C42" s="16">
        <f>C43+C45+C46+C47+C48</f>
        <v>600000</v>
      </c>
    </row>
    <row r="43" spans="1:3" ht="12" customHeight="1">
      <c r="A43" s="18" t="s">
        <v>71</v>
      </c>
      <c r="B43" s="18"/>
      <c r="C43" s="16">
        <v>0</v>
      </c>
    </row>
    <row r="44" spans="1:3" ht="12" customHeight="1">
      <c r="A44" s="18" t="s">
        <v>72</v>
      </c>
      <c r="B44" s="18"/>
      <c r="C44" s="16">
        <v>0</v>
      </c>
    </row>
    <row r="45" spans="1:3" ht="12" customHeight="1">
      <c r="A45" s="18" t="s">
        <v>73</v>
      </c>
      <c r="B45" s="18"/>
      <c r="C45" s="16">
        <v>0</v>
      </c>
    </row>
    <row r="46" spans="1:3" ht="12" customHeight="1">
      <c r="A46" s="18" t="s">
        <v>74</v>
      </c>
      <c r="B46" s="18"/>
      <c r="C46" s="16">
        <v>0</v>
      </c>
    </row>
    <row r="47" spans="1:3" ht="12" customHeight="1">
      <c r="A47" s="18" t="s">
        <v>75</v>
      </c>
      <c r="B47" s="18"/>
      <c r="C47" s="16">
        <v>0</v>
      </c>
    </row>
    <row r="48" spans="1:3" ht="12" customHeight="1">
      <c r="A48" s="24" t="s">
        <v>76</v>
      </c>
      <c r="B48" s="24"/>
      <c r="C48" s="16">
        <v>600000</v>
      </c>
    </row>
    <row r="49" spans="1:3" ht="12" customHeight="1">
      <c r="A49" s="40" t="s">
        <v>77</v>
      </c>
      <c r="B49" s="40"/>
      <c r="C49" s="40"/>
    </row>
    <row r="50" ht="19.5" customHeight="1"/>
    <row r="51" ht="19.5" customHeight="1"/>
  </sheetData>
  <mergeCells count="2">
    <mergeCell ref="A2:C2"/>
    <mergeCell ref="A49:C49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sheetData/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6" sqref="E6"/>
    </sheetView>
  </sheetViews>
  <sheetFormatPr defaultColWidth="9.00390625" defaultRowHeight="14.25"/>
  <cols>
    <col min="1" max="1" width="24.125" style="1" customWidth="1"/>
    <col min="2" max="2" width="29.375" style="1" customWidth="1"/>
    <col min="3" max="3" width="13.625" style="1" customWidth="1"/>
    <col min="4" max="4" width="22.875" style="1" customWidth="1"/>
    <col min="5" max="5" width="17.50390625" style="1" customWidth="1"/>
    <col min="6" max="16384" width="9.00390625" style="1" customWidth="1"/>
  </cols>
  <sheetData>
    <row r="1" ht="14.25">
      <c r="A1" s="2" t="s">
        <v>78</v>
      </c>
    </row>
    <row r="2" spans="1:5" ht="36" customHeight="1">
      <c r="A2" s="41" t="s">
        <v>85</v>
      </c>
      <c r="B2" s="41"/>
      <c r="C2" s="41"/>
      <c r="D2" s="41"/>
      <c r="E2" s="41"/>
    </row>
    <row r="3" spans="1:5" ht="41.25" customHeight="1">
      <c r="A3" s="44" t="s">
        <v>79</v>
      </c>
      <c r="B3" s="42" t="s">
        <v>80</v>
      </c>
      <c r="C3" s="42"/>
      <c r="D3" s="42" t="s">
        <v>81</v>
      </c>
      <c r="E3" s="42"/>
    </row>
    <row r="4" spans="1:5" ht="41.25" customHeight="1">
      <c r="A4" s="45"/>
      <c r="B4" s="3" t="s">
        <v>82</v>
      </c>
      <c r="C4" s="3" t="s">
        <v>83</v>
      </c>
      <c r="D4" s="3" t="s">
        <v>82</v>
      </c>
      <c r="E4" s="3" t="s">
        <v>83</v>
      </c>
    </row>
    <row r="5" spans="1:5" ht="20.25" customHeight="1">
      <c r="A5" s="4" t="s">
        <v>86</v>
      </c>
      <c r="B5" s="36" t="s">
        <v>87</v>
      </c>
      <c r="C5" s="5">
        <v>2016.5</v>
      </c>
      <c r="D5" s="36" t="s">
        <v>87</v>
      </c>
      <c r="E5" s="5">
        <v>2016.5</v>
      </c>
    </row>
    <row r="6" spans="1:5" ht="19.5" customHeight="1">
      <c r="A6" s="4"/>
      <c r="B6" s="5"/>
      <c r="C6" s="5"/>
      <c r="D6" s="5"/>
      <c r="E6" s="5"/>
    </row>
    <row r="7" spans="1:5" ht="19.5" customHeight="1">
      <c r="A7" s="4"/>
      <c r="B7" s="5"/>
      <c r="C7" s="5"/>
      <c r="D7" s="5"/>
      <c r="E7" s="5"/>
    </row>
    <row r="8" spans="1:5" ht="19.5" customHeight="1">
      <c r="A8" s="4"/>
      <c r="B8" s="5"/>
      <c r="C8" s="5"/>
      <c r="D8" s="5"/>
      <c r="E8" s="5"/>
    </row>
    <row r="9" spans="1:5" ht="19.5" customHeight="1">
      <c r="A9" s="4"/>
      <c r="B9" s="5"/>
      <c r="C9" s="5"/>
      <c r="D9" s="5"/>
      <c r="E9" s="5"/>
    </row>
    <row r="10" spans="1:9" ht="19.5" customHeight="1">
      <c r="A10" s="4"/>
      <c r="B10" s="5"/>
      <c r="C10" s="5"/>
      <c r="D10" s="5"/>
      <c r="E10" s="5"/>
      <c r="I10" s="2"/>
    </row>
    <row r="11" spans="1:5" ht="19.5" customHeight="1">
      <c r="A11" s="4"/>
      <c r="B11" s="5"/>
      <c r="C11" s="5"/>
      <c r="D11" s="5"/>
      <c r="E11" s="5"/>
    </row>
    <row r="12" spans="1:5" ht="19.5" customHeight="1">
      <c r="A12" s="4"/>
      <c r="B12" s="5"/>
      <c r="C12" s="5"/>
      <c r="D12" s="5"/>
      <c r="E12" s="5"/>
    </row>
    <row r="13" spans="1:5" ht="19.5" customHeight="1">
      <c r="A13" s="4"/>
      <c r="B13" s="5"/>
      <c r="C13" s="5"/>
      <c r="D13" s="5"/>
      <c r="E13" s="5"/>
    </row>
    <row r="14" spans="1:5" ht="17.25" customHeight="1">
      <c r="A14" s="4"/>
      <c r="B14" s="5"/>
      <c r="C14" s="5"/>
      <c r="D14" s="5"/>
      <c r="E14" s="5"/>
    </row>
    <row r="15" spans="1:5" ht="20.25" customHeight="1">
      <c r="A15" s="4"/>
      <c r="B15" s="5"/>
      <c r="C15" s="5"/>
      <c r="D15" s="5"/>
      <c r="E15" s="5"/>
    </row>
    <row r="16" spans="1:5" ht="19.5" customHeight="1">
      <c r="A16" s="4"/>
      <c r="B16" s="5"/>
      <c r="C16" s="5"/>
      <c r="D16" s="5"/>
      <c r="E16" s="5"/>
    </row>
    <row r="17" spans="1:5" ht="19.5" customHeight="1">
      <c r="A17" s="4"/>
      <c r="B17" s="5"/>
      <c r="C17" s="5"/>
      <c r="D17" s="5"/>
      <c r="E17" s="5"/>
    </row>
    <row r="18" spans="1:5" ht="19.5" customHeight="1">
      <c r="A18" s="4"/>
      <c r="B18" s="5"/>
      <c r="C18" s="5"/>
      <c r="D18" s="5"/>
      <c r="E18" s="5"/>
    </row>
    <row r="19" spans="1:5" ht="19.5" customHeight="1">
      <c r="A19" s="4"/>
      <c r="B19" s="5"/>
      <c r="C19" s="5"/>
      <c r="D19" s="5"/>
      <c r="E19" s="5"/>
    </row>
    <row r="20" spans="1:5" ht="14.25">
      <c r="A20" s="43" t="s">
        <v>84</v>
      </c>
      <c r="B20" s="43"/>
      <c r="C20" s="43"/>
      <c r="D20" s="43"/>
      <c r="E20" s="43"/>
    </row>
  </sheetData>
  <mergeCells count="5">
    <mergeCell ref="A2:E2"/>
    <mergeCell ref="B3:C3"/>
    <mergeCell ref="D3:E3"/>
    <mergeCell ref="A20:E20"/>
    <mergeCell ref="A3:A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fyl</dc:creator>
  <cp:keywords/>
  <dc:description/>
  <cp:lastModifiedBy>yangbo</cp:lastModifiedBy>
  <cp:lastPrinted>2016-05-03T09:41:37Z</cp:lastPrinted>
  <dcterms:created xsi:type="dcterms:W3CDTF">2014-03-13T09:46:37Z</dcterms:created>
  <dcterms:modified xsi:type="dcterms:W3CDTF">2016-05-20T10:23:44Z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