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3年县重点126个" sheetId="1" r:id="rId1"/>
    <sheet name="按单位" sheetId="2" r:id="rId2"/>
  </sheets>
  <definedNames/>
  <calcPr fullCalcOnLoad="1"/>
</workbook>
</file>

<file path=xl/sharedStrings.xml><?xml version="1.0" encoding="utf-8"?>
<sst xmlns="http://schemas.openxmlformats.org/spreadsheetml/2006/main" count="705" uniqueCount="449">
  <si>
    <t>博爱县2023年重点项目安排表</t>
  </si>
  <si>
    <t>单位：万元</t>
  </si>
  <si>
    <t>序号</t>
  </si>
  <si>
    <t>责任单位</t>
  </si>
  <si>
    <t>项目单位及名称</t>
  </si>
  <si>
    <t>建设地点及内容</t>
  </si>
  <si>
    <t>行业/个</t>
  </si>
  <si>
    <t>开、竣工时间</t>
  </si>
  <si>
    <t>总投资</t>
  </si>
  <si>
    <t>2023年计划投资</t>
  </si>
  <si>
    <t>备注</t>
  </si>
  <si>
    <t>合计</t>
  </si>
  <si>
    <t>一、续建项目</t>
  </si>
  <si>
    <t>经济开发区</t>
  </si>
  <si>
    <t>河南中炭新材料科技有限公司年产10万吨锂离子电池专用负极材料深加工项目</t>
  </si>
  <si>
    <t>总建筑面积20万平方米，分两期，一期为2.5万吨，二期为7.5万吨；主要建设研磨粉碎、内串式石墨化炉等车间、锂电池材料工程技术中心、物流仓库、附属设施等</t>
  </si>
  <si>
    <t>产业转型发展</t>
  </si>
  <si>
    <t>2022.01-2024.12</t>
  </si>
  <si>
    <t>月山镇</t>
  </si>
  <si>
    <t>焦作市华岩新材料科技有限公司年产50万吨高效硫铝酸钙胶结料项目</t>
  </si>
  <si>
    <t>总建筑面积5万平方米，主要建设厂房、仓库、办公房及附属设施，外购高岭土、铝酸钙等原料，主要设备有破碎机、辊压机、压球机、除尘机、料仓、包装机等</t>
  </si>
  <si>
    <t>2022.09-2024.12</t>
  </si>
  <si>
    <t>河南华美新材料科技有限公司年加工9600万平方米光伏玻璃项目</t>
  </si>
  <si>
    <t>对原有厂房进行升级改造，并购置设备</t>
  </si>
  <si>
    <t>2022.3-2024.12</t>
  </si>
  <si>
    <t>河南中炭新材料科技有限公司年产5万吨超高功率石墨电极项目</t>
  </si>
  <si>
    <t>总建筑面积27万平方米，主要建设石墨化厂房、环保型高压浸渍及隧道窑、环式焙烧炉、压型、机加工、煅烧炉、公辅系统等</t>
  </si>
  <si>
    <t>2020.2-2023.12</t>
  </si>
  <si>
    <t>河南龙佰智能装备制造有限公司年产6万吨智能化矿山装备和化工装备项目</t>
  </si>
  <si>
    <t>总建筑面积26万平方米，项目分三期，一期2万吨，二期2万吨，三期2万吨，主要建设厂房、仓库、研发中心、智能装备制造技术研究院、办公楼等</t>
  </si>
  <si>
    <t>2021.03-2024.12</t>
  </si>
  <si>
    <t>鸿昌街道
经济开发区</t>
  </si>
  <si>
    <t>宏源精工车轮（焦作）有限公司年产180万件非道路车轮、配件项目</t>
  </si>
  <si>
    <t>总建筑面积11.5万平方米，建设厂房、科研楼及其它配套设施等</t>
  </si>
  <si>
    <t>2019.9-2023.12</t>
  </si>
  <si>
    <t>许良镇</t>
  </si>
  <si>
    <t>焦作裕鑫超透玻璃科技有限公司年产7.5万吨压延太阳能电池封装玻璃生产线技术改造项目</t>
  </si>
  <si>
    <t>改进原有生产线的结构（流液洞、窑砍改造），将原来600㎜深的冷却部改造为900㎜，将原来3.5米的卡脖改造为1.5米，同时新增加挡焰墙。淘汰原有的切割机和纵切机，更换为智能切割系统、在线智能应力仪和激光智能检测仪</t>
  </si>
  <si>
    <t>2022.10-2024.12</t>
  </si>
  <si>
    <t>鸿昌街道</t>
  </si>
  <si>
    <t>河南正农禾食品有限公司年产3万吨速食蒸煮面项目</t>
  </si>
  <si>
    <t>建筑面积15400平方米，改造原有工房、仓库及附属设施等</t>
  </si>
  <si>
    <t>2022.07-2023.12</t>
  </si>
  <si>
    <t>许良镇经济开发区</t>
  </si>
  <si>
    <t>河南锐特热力管道科技有限公司年产100万米预制直埋保温管项目</t>
  </si>
  <si>
    <t>总建筑面积3万平方米，主要建设办公用房、厂房、仓库等</t>
  </si>
  <si>
    <t>2021.7-2024.12</t>
  </si>
  <si>
    <t>河南天基轮胎有限公司扩建年产130万套高性能全钢载重子午线轮胎项目</t>
  </si>
  <si>
    <t>在原有生产线基础上，扩建年产40万套高性能全钢载重子午线轮胎生产线，总规模达到130万套</t>
  </si>
  <si>
    <t>2021.10-2024.12</t>
  </si>
  <si>
    <t>月山镇经济开发区</t>
  </si>
  <si>
    <t>河南亿水源净水材料科技有限公司二期年产25万吨普通铝酸钙粉项目</t>
  </si>
  <si>
    <t>建筑面积56000平方米，建设厂房、仓库、办公楼及附属设施等，购置破碎机、粉磨机、成形机、预热器、回转窑、除尘器等国内先进设备</t>
  </si>
  <si>
    <t>2021.05-2023.06</t>
  </si>
  <si>
    <t>寨豁乡经济开发区</t>
  </si>
  <si>
    <t>河南中东交联电缆有限公司年产3200万米高低压电缆及矿物质防火电缆项目</t>
  </si>
  <si>
    <t>总建筑面积2万平方米，主要建设高压电力电缆车间、低压电力电缆车间及附属设施等</t>
  </si>
  <si>
    <t>2021.7-2024.5</t>
  </si>
  <si>
    <t>清化镇</t>
  </si>
  <si>
    <t>焦作实远生物科技有限公司年产20000吨饲料添加剂、饲料原料项目</t>
  </si>
  <si>
    <t>占地面积共38亩，建设厂房、仓库、办公房及附属设施等整体建筑面积约32000多㎡；逐步形成一个集研发、生产转化、销售为一体的综合性生物技术园区</t>
  </si>
  <si>
    <t>2021.10-2023.10</t>
  </si>
  <si>
    <t>柏山镇</t>
  </si>
  <si>
    <t>焦作市保程伟业生物科技有限公司年产3万吨动物保健品产业化项目</t>
  </si>
  <si>
    <t>建筑面积约3万平方米。主要建设宠物保健品、水产保健品、牛羊保健品、畜禽保健品及保健品研发中心等板块，建设10条不同产品生产线</t>
  </si>
  <si>
    <t>2022.08-2024.10</t>
  </si>
  <si>
    <t>金城乡经济开发区</t>
  </si>
  <si>
    <t>河南力亚光源机械有限公司年产1万吨智能带式输送机械配件项目</t>
  </si>
  <si>
    <t>一期预计占地60亩左右，建设厂房2万平方米，购进相关设备并完成一条智能生产线建设。二期完成另一条智能生产线建设。</t>
  </si>
  <si>
    <t>2021.5-2023.5</t>
  </si>
  <si>
    <t>孝敬镇</t>
  </si>
  <si>
    <t>焦作澳隆汽车配件有限公司年产100万套无内胎车轮项目</t>
  </si>
  <si>
    <t>总建筑面积1.7万平方米，建设生产车间、业务用房以及相关配套设施等</t>
  </si>
  <si>
    <t>2021.7-2023.12</t>
  </si>
  <si>
    <t>孝敬镇经济开发区</t>
  </si>
  <si>
    <t>河南科鑫智能工业有限公司年产5万套锂电池原材料包装容器、10000吨压力容器及氟塑设备项目</t>
  </si>
  <si>
    <t>总建筑面积约3.3万平方米，主要新建办公楼，改造现有厂房、仓库、办公室、宿舍等附属设施。</t>
  </si>
  <si>
    <t>2021.09-2023.12</t>
  </si>
  <si>
    <t>河南远程电气有限公司年产10万套变频器、PLC、伺服驱动器项目</t>
  </si>
  <si>
    <t>改造现有厂房和办公楼，新建变频器、PLC、伺服驱动器等生产线</t>
  </si>
  <si>
    <t>2022.3-2023.12</t>
  </si>
  <si>
    <t>河南伊清杰航牛肉有限公司年屠宰5万头肉牛及5千吨熟牛肉制品项目</t>
  </si>
  <si>
    <t>占地45亩建筑面积18000平方米，建设屠宰车间、分割车间、冷库、办公用房、仓库等</t>
  </si>
  <si>
    <t>2019.8-2023.12</t>
  </si>
  <si>
    <t>焦作市中科瑞达环保科技有限公司新建年产2万吨固体助剂原材料项目</t>
  </si>
  <si>
    <t>分两期，一期建设8000吨/年，占地约21亩，建设厂房、办公楼、料仓、成品仓库及其他附属设施等，总面积10000平方米；二期建设12000吨/年，主要为生产线建设，投入设备设施。</t>
  </si>
  <si>
    <t>2022.08-2023.12</t>
  </si>
  <si>
    <t>河南中轴中汇汽车零部件有限公司年产300万件轿车发动机凸轮轴技术改造项目</t>
  </si>
  <si>
    <t>拟利用预留场地建设标准化钢结构厂房一座，建筑面积8200平方米，改造为新能源混合动力汽车发动机凸轮轴生产线进行技术改造</t>
  </si>
  <si>
    <t>2022.09-2024.08</t>
  </si>
  <si>
    <t>河南英利特科技股份有限公司年产2万件气门室罩盖技改项目</t>
  </si>
  <si>
    <t>建设厂房8900㎡，对现有年产200万套汽车铝合金零部件项目中的年产2万套气门室罩盖生产线进行升级改造</t>
  </si>
  <si>
    <t>2022.10-2023.12</t>
  </si>
  <si>
    <t>山东港口物流集团豫北内陆港项目</t>
  </si>
  <si>
    <t>建设以集装箱货物为主，兼顾大宗散货(包含煤、焦炭)和件杂货仓储、装卸、运输于一体的综合性物流园区，占地约106亩。主要建设23800平方米的现代化集装箱堆场，11970平方米的煤、焦炭等大宗散货仓储、装箱的全封闭钢构扣棚及办公场所等建构筑物，13000平方米的道路及回车场地；建设喷淋消防设施、洗车设施、洗箱设施、并进行场地硬化</t>
  </si>
  <si>
    <t>2021.4-2024.10</t>
  </si>
  <si>
    <t>燕京啤酒（河南月山）有限公司改造提升项目</t>
  </si>
  <si>
    <t>1.生产线设备更新，制冷车间设备更新，改造设备保温工程，供水改造，新增生产线验酒机。2.建设5台4吨的天燃气锅炉，安装燃气在线监测系统；厂区内雨污管道分离和污水二站、三站好氧段技改，建设厌氧水处理系统。3.更新包装线喷码设备和计量仪器、仪表，改造CO2回收设备与糖化单锅CIP清洗设备，新建生产线的缷瓶垛机与瓶场的码瓶垛生产线</t>
  </si>
  <si>
    <t>2022.1-2023.10</t>
  </si>
  <si>
    <t>博爱县宏茂建筑工程有限公司年产5万吨新型污水处理材料项目</t>
  </si>
  <si>
    <t>占地20亩，现有厂房3000平方米，新建厂房，办公房, 配电房，及附属设施等建筑面积7500平方米，总建筑面积为10500平方米</t>
  </si>
  <si>
    <t>2022.06-2023.06</t>
  </si>
  <si>
    <t>河南龙佰智能装备制造有限公司 年产100台砂磨机生产线技改项目</t>
  </si>
  <si>
    <t>在原厂房基础上，对现有年产2万吨智能化矿山装备和化工装备项目中的年产100台砂磨机生产线进行技术升级改造，通过购置数控切割机、数控卧车、数控镗床等关键加工设备和高精度检测仪器置换普通设备和检测仪器</t>
  </si>
  <si>
    <t>2022.04-2023.12</t>
  </si>
  <si>
    <t>投融资服务中心
经济开发区</t>
  </si>
  <si>
    <t>博爱县5G产业园</t>
  </si>
  <si>
    <t>园区建设有新型厂办一体化建筑，聚合生产办公、研究设计、产品展示、生产服务为一体，同时规划有物业中心、员工餐厅、规划展览中心、仓储等配套。项目建设后将成为以多元生产、科技研发、企业孵化、创新创业、展览展销、商务办公、综合配套服务于一体的综合性工业园区</t>
  </si>
  <si>
    <t>创新能力提升</t>
  </si>
  <si>
    <t>2021.07-2024.12</t>
  </si>
  <si>
    <t>河南亿水源文旅发展有限公司文旅商业产业园项目</t>
  </si>
  <si>
    <t>总建筑面积约为56423.54平方米，一期建设电商扶贫大楼，二期建设研发平台和创意办公综合大楼，三期建设孵化科技大楼</t>
  </si>
  <si>
    <t>2021.11-2025.12</t>
  </si>
  <si>
    <t>教育体育局</t>
  </si>
  <si>
    <t>河南龙佰教育集团有限公司焦作新材料职业学院科技创新中心项目</t>
  </si>
  <si>
    <t>建筑面积8万平方米，建设综合办公楼、实验楼、研发中心楼、数据中心、实验车间及附属设施等</t>
  </si>
  <si>
    <t>2022.01-2024.06</t>
  </si>
  <si>
    <t>月山镇
经济开发区</t>
  </si>
  <si>
    <t>博爱县博荣服务有限公司博爱县创新创业服务中心项目</t>
  </si>
  <si>
    <t>建筑面积20002平方米，地上为13层，地下为1层，建设一栋创新创业服务中心大楼</t>
  </si>
  <si>
    <t>2022.01-2023.12</t>
  </si>
  <si>
    <t>交通局</t>
  </si>
  <si>
    <t>河南焦源高速公路有限公司沿太行高速焦作至济源段项目（博爱段）</t>
  </si>
  <si>
    <t>线路长52.234公里，焦作境内约39.3公里，采用双向四车道高速公路技术标准</t>
  </si>
  <si>
    <t>基础设施建设</t>
  </si>
  <si>
    <t>2021.06-2024.12</t>
  </si>
  <si>
    <t>住建局</t>
  </si>
  <si>
    <t>博爱县高铁站前广场建设项目</t>
  </si>
  <si>
    <t>总建筑面积9.5万平方米，主要建设客运集散中心、配套商业及公交办公和地下商业服务、文化公园、道路、地下停车场及配套设施等</t>
  </si>
  <si>
    <t>2020.3-2024.12</t>
  </si>
  <si>
    <t>水利局文化广电和旅游局</t>
  </si>
  <si>
    <t>北部山区水系一期工程</t>
  </si>
  <si>
    <t>新建1条10公里长主隧洞和东拍沟、半架山水库两座</t>
  </si>
  <si>
    <t>2022.12-2024.12</t>
  </si>
  <si>
    <t>许良镇投融资服务中心</t>
  </si>
  <si>
    <t>河南豫北煤炭储备基地有限公司焦作市煤炭储备基地（东区）改扩建项目</t>
  </si>
  <si>
    <t>总建筑面积2万平方米，项目分两期实施，一期工程主要包括新建仓库，现有仓库环保升级，监控监测系统等设备升级改造,二期工程主要是物流园区生产系统及辅助装卸及运输系统的改造升级</t>
  </si>
  <si>
    <t>2021.12-2024.12</t>
  </si>
  <si>
    <t>文化广电和旅游局
青天河景区</t>
  </si>
  <si>
    <t>焦作青天河旅游发展有限公司青天河风景名胜区基础设施提升项目</t>
  </si>
  <si>
    <t>占地面积约6万平方米，主要建设青天河（老马岭）游客服务中心，改造提升景区现有基础设施、生态修复绿化工程等</t>
  </si>
  <si>
    <t>投融资中心</t>
  </si>
  <si>
    <t>博爱县凌创土地投资发展有限公司太焦铁路环保区征迁安置小区项目（一期）</t>
  </si>
  <si>
    <t>占地面积30.84亩，总建筑面积63449.18平方米，共建9栋建筑，其中18层楼1栋，11层楼8栋，地下建筑为车库和地下室。该项目的配套设施包括消防等</t>
  </si>
  <si>
    <t>水务公司
磨头镇</t>
  </si>
  <si>
    <t>博爱县城乡供水一体化项目</t>
  </si>
  <si>
    <t>分三部分，一是城乡供水管网铺设工程；二是引丹水厂升级改造工程；三是智慧水务系统建设工程</t>
  </si>
  <si>
    <t>2020.10-2023.9</t>
  </si>
  <si>
    <t>青天河景区
水利局</t>
  </si>
  <si>
    <t>博爱县青天河水库除险加固工程</t>
  </si>
  <si>
    <t>大坝防渗加固工程；溢流坝段除险加固工程；输水洞进口改造工程；发电洞进口改造工程；坝顶交通桥工程；管理监测设施改善工程。</t>
  </si>
  <si>
    <t>2022.07-2024.12</t>
  </si>
  <si>
    <t>城管局</t>
  </si>
  <si>
    <t>中环寰慧（博爱）节能热力有限公司新建博爱县集中供热广兴路蒸汽管网工程</t>
  </si>
  <si>
    <t>管网全长约 4.8km，设计压力2.5Mpa，温度350℃，以直埋敷设为主，沿电厂东侧围墙采用架空敷设</t>
  </si>
  <si>
    <t>2022.06-2023.12</t>
  </si>
  <si>
    <t>焦作市博爱县柏山社区改扩建项目</t>
  </si>
  <si>
    <t>占地17.75亩，总拆除面积5751.18㎡，总建筑面积37307.09平方米（其中改19884.78㎡，新建17422.31㎡）。在现状1#楼、2#楼、3#楼、5#楼四栋楼的基础上进行拆除及改扩建</t>
  </si>
  <si>
    <t>2022.08-2023.08</t>
  </si>
  <si>
    <t>磨头镇</t>
  </si>
  <si>
    <t>洛阳新奥中裕公司天然气输气管线及配套项目项目</t>
  </si>
  <si>
    <t>选址在磨头镇中裕门站接通至洛阳管线</t>
  </si>
  <si>
    <t>2022.11-2023.05</t>
  </si>
  <si>
    <t>清化镇街道办事处2022年老旧小区改造配套基础设施项目（小区红线外）</t>
  </si>
  <si>
    <t>涉及16个老旧小区，居住户数746户，红线外改造内容为小区红线外道路整修、供水、排水等配套基础设施改造；具体内容为道路改造20501.8平方米</t>
  </si>
  <si>
    <t>磨头镇
许良镇</t>
  </si>
  <si>
    <t>焦作市静脉产业园西部园区垃圾焚烧发电项目</t>
  </si>
  <si>
    <t>总建筑面积3万平方米，主要建设焚烧车间、发电系统、污水处理站及其附属设施</t>
  </si>
  <si>
    <t>绿色低碳转型</t>
  </si>
  <si>
    <t>投融资服务中心
磨头镇</t>
  </si>
  <si>
    <t>博爱县润博水资源有限公司焦作市博爱县再生水利用工程项目</t>
  </si>
  <si>
    <t>铺设再生水给水管道63.88km，污水收集管道（管径DN300mm）2.7km；建设再生水提升泵房2座，本次处理规模为5.6万立方米/日</t>
  </si>
  <si>
    <t>2022.5-2024.08</t>
  </si>
  <si>
    <t>河南龙佰教育集团有限公司焦作新材料职业学院</t>
  </si>
  <si>
    <t>总建筑面积21.7万平方米，主要建设教学楼、学生宿舍、图书馆、餐厅等</t>
  </si>
  <si>
    <t>民生社会事业改善</t>
  </si>
  <si>
    <t>2020.10-2024.12</t>
  </si>
  <si>
    <t>博爱县东方宸院项目</t>
  </si>
  <si>
    <t>占地149.23亩，总建筑面积288881.32平方米，项目共建设29栋单体建筑</t>
  </si>
  <si>
    <t>2021.02-2025.12</t>
  </si>
  <si>
    <t>博爱建业春天里项目</t>
  </si>
  <si>
    <t>占地152.41亩，建筑面积约271171.35平方米，地上建筑包括住宅、商业、物业用房，共计26栋住宅楼；地下建筑为地下停车场、储藏室等。配套设施包括幼儿园、社区服务站、卫生站、文体活动室等</t>
  </si>
  <si>
    <t>2020.01-2024.12</t>
  </si>
  <si>
    <t>博爱县浩瑞置业有限公司腾飞花园项目</t>
  </si>
  <si>
    <t>占地69494.32平方米，总建筑面积194297.71平方米，地上建筑包括住宅、商业、物业用房，共计17栋住宅（包含物业用房及配套公建等）。地下建筑为地下停车场及人防工程。该项目的配套设施包括消防、人防等</t>
  </si>
  <si>
    <t>2020.11-2023.11</t>
  </si>
  <si>
    <t>博爱县博成置业有限公司博爱碧桂园翘楚棠项目</t>
  </si>
  <si>
    <t>占地面积54.83亩，地上建筑面积73110.52平方米，地下建筑面积10130平方米。共建12栋楼，地下建筑为车库及部分地下物业用房。</t>
  </si>
  <si>
    <t>2021.08-2024.12</t>
  </si>
  <si>
    <t>河南龙佰教育集团有限公司新建龙佰科苑教职工住宅项目</t>
  </si>
  <si>
    <t>占地46.8亩。建设17层住宅楼5栋、16层住宅楼2栋、8层住宅楼2栋、1栋2层管理用房及其他配套附属设施等，地上总建筑面积6.21万平方。分二期，一期建设17层住宅楼2栋、16层住宅楼1栋、大门等，地上建筑面积2.31万平方米。二期建设17层住宅楼3栋、16层住宅楼1栋、8层住宅楼2栋、2层管理用房1栋等，地上建筑面积3.90万平方米</t>
  </si>
  <si>
    <t>2021.12-2025.10</t>
  </si>
  <si>
    <t>博爱县新华园小区建设项目</t>
  </si>
  <si>
    <t>占地51.66亩，总建筑面积77393.71平方米，地上建筑包括住宅、商业、物业及配套设施，共建9栋住宅楼，该项目的配套设施包括消防、人防、安全智能化设备等</t>
  </si>
  <si>
    <t>2020.02-2023.12</t>
  </si>
  <si>
    <t>博爱县明扬置业有限责任公司博爱建业小区项目</t>
  </si>
  <si>
    <t>占地62.74亩，总建筑面积99800平方米，共建10栋11层、4栋6层住宅楼。该项目的配套设施包括消防、人防、安全智能化设备等</t>
  </si>
  <si>
    <t>2020.05-2024.08</t>
  </si>
  <si>
    <t>文化广电和旅游局</t>
  </si>
  <si>
    <t>博爱县文化活动中心项目</t>
  </si>
  <si>
    <t>位于县城北新区，东邻规划亲民东路，西邻规划亲民西路，南邻文化路北横河，北邻规划聚贤路。包括文化馆4937.59平方米、图书馆5179.63平方米、博物馆4943.98平方米、城市剧场8815.06平方米、艺术展馆6109.52平方米，地下人防工程9786平方米，占68.8亩（合45863.66平方米），总建筑面积41940.05平方米</t>
  </si>
  <si>
    <t>2022.06-2024.12</t>
  </si>
  <si>
    <t>卫健委</t>
  </si>
  <si>
    <t>博爱县人民医院门诊医技楼建设项目</t>
  </si>
  <si>
    <t>总建筑面积19149.40平方米，为一栋地下1层、地上6层的框架结构建筑。该项目主要设置人防工程、移动电站、门诊大厅、急救急诊大厅、收费、药房、门诊科室以及外科、妇科病房等附属功能设施。一期为主体框架建设，二期为室内装修及配套设备采购等</t>
  </si>
  <si>
    <t>博爱县人民医院新建传染病区及设备购置项目</t>
  </si>
  <si>
    <t>总建筑面积5495平方米，为一栋地上五层框架结构建筑，主要建设内容包括：呼吸道门诊、肠道门诊、病房、污水处理系统及医疗生活垃圾处理站等。一期为土建及装修，二期为医疗设备购置</t>
  </si>
  <si>
    <t>2021.12-2024.6</t>
  </si>
  <si>
    <t>博爱县顺成置业有限公司六顺居项目</t>
  </si>
  <si>
    <t>占地9.54亩，总建筑面积12081.24平方米，包括住宅建筑、商业建筑、物业及配套，该项目配套设施包括消防、人防、安全智能化设备等</t>
  </si>
  <si>
    <t>2020.08-2023.08</t>
  </si>
  <si>
    <t>清化文苑文化艺术有限公司博爱县鄈城书院项目</t>
  </si>
  <si>
    <t>占地3200平方米，建筑面积4100平方米，利用原清化大院、原清化兽医站原有建筑，经过重新改建装修，建设葵城美术馆、葵城书院、书画展厅等，打造博爱书画之乡名片</t>
  </si>
  <si>
    <t>2021.08-2023.04</t>
  </si>
  <si>
    <t>博爱县供销社惠民为农服务中心项目</t>
  </si>
  <si>
    <t>位于博王路东侧原美龙皮业及其东侧土地，占地43亩，主要建设包括为农服务中心相关设施建设和中心智能配肥系统、无人植保飞防系统、农资仓储配送、农民教育培训、先进农机、粮食烘干仓储（或冷藏加工）等相关设备设施的购置、安装和建设等</t>
  </si>
  <si>
    <t>2022.7-2023.12</t>
  </si>
  <si>
    <t>博爱县孝敬镇综合养老服务中心项目</t>
  </si>
  <si>
    <t>位于博爱县博王路西侧齐村村口，占地3099.43平方米，新建4层养老服务中心一栋，建筑面积3887平方米，包括道路、绿化、健身设施等建设。项目建成后，可设置床位64张</t>
  </si>
  <si>
    <t>清化镇街道中心学校宿舍楼</t>
  </si>
  <si>
    <t>建设地点为清化镇街道中心学校校内，建设内容为宿舍楼项目，共5层，总面积为6505.59平方米，建成后可供1320名学生住宿</t>
  </si>
  <si>
    <t>2022.07-2023.5</t>
  </si>
  <si>
    <t>房管中心</t>
  </si>
  <si>
    <t>博爱县和谐小区加固项目</t>
  </si>
  <si>
    <t>博爱县和谐路中段和谐小区除漏加固工程</t>
  </si>
  <si>
    <t>2022.3-2023.3</t>
  </si>
  <si>
    <t>二、计划新开工项目</t>
  </si>
  <si>
    <t>河南亿水源净水材料科技有限公司铝基新材料产业基地项目</t>
  </si>
  <si>
    <t>总建筑面积65万平方米。分五期，一期年产100万吨铝酸钙粉，占地193亩，建设厂房等建筑面积10万平方米；二期年产100万吨活性净水材料，占地153亩，建设厂房等建筑面积10万平方米；三期年产50万吨铝基新材料，占地231亩，建设厂房等建筑面积15万平方米；四期年产30万吨资源综合利用替代铝矿石，占地200亩，建设厂房等建筑面积20万平方米；五期建设科技孵化智慧岛项目，占地33亩，建设研发中心等建筑面积10万平方米</t>
  </si>
  <si>
    <t>2023.06-2026.12</t>
  </si>
  <si>
    <t>寨豁乡</t>
  </si>
  <si>
    <t>博爱金隅水泥有限公司10000吨/日扩建搬迁工程</t>
  </si>
  <si>
    <t>拟占地610亩，计划建设厂房、仓库、研发中心、办公房及附属设施等，建筑面积43万平方米，购置国际先进的智能化生产设备及附属设备</t>
  </si>
  <si>
    <t>2023.05-2025.10</t>
  </si>
  <si>
    <t>河南亿水源新材料科技有限公司年30万吨资源综合利用替代铝矿石项目</t>
  </si>
  <si>
    <t>总面积约50000平方米，建设钢结构厂房及附属建筑，外购铝工业废物铝灰、石灰石等原料，主要设备有球磨机、筛分机、燃气回转炉、燃气回转窑等生产设备</t>
  </si>
  <si>
    <t>2023.4-2025.12</t>
  </si>
  <si>
    <t>博爱县康安服务有限公司焦作市博爱县未来食品冷链物流科创产业园</t>
  </si>
  <si>
    <t>总建筑面积26.5万平方米，标准化厂房、栋展销中心、栋商业中心、栋研发中心、栋公共服务中心、冷藏库等及相关配套设施。另购置安装大型制冷压缩机、冷却器、分离器、标准化冷藏车等生产配套设备</t>
  </si>
  <si>
    <t>2023.01-2024.12</t>
  </si>
  <si>
    <t>焦作博环车轮科技有限公司年产100万套高强度无内胎真空车轮项目</t>
  </si>
  <si>
    <t>占地4.3万平方米，建设厂房、仓库、办公用房等附属设施建筑面积为32400平方米</t>
  </si>
  <si>
    <t>河南龙佰智能装备制造有限公司年产600台套航空转子级海绵钛还原蒸馏智能化成套装备技改项目</t>
  </si>
  <si>
    <t>对现有生产线进行升级改造，购置激光切割机、卷板机等设备</t>
  </si>
  <si>
    <t>2023.01-2023.12</t>
  </si>
  <si>
    <t>河南禹博新型建材有限公司年产240万平方米装配式高精度水泥轻质墙板项目</t>
  </si>
  <si>
    <t>用地68453平方米，拟建储存罐、生产厂房、仓库以及其他附属设施等，建筑面积41500平方米。工艺流程：配料、搅拌、成型、养护、脱模、入库</t>
  </si>
  <si>
    <t>2023.05-2024.12</t>
  </si>
  <si>
    <t>焦作金鑫恒拓新材料股份有限公司年产2万吨高技术陶瓷项目</t>
  </si>
  <si>
    <t>建设厂房、研发中心等建筑面积20088平方米，以外购陶瓷辊棒粉、刚玉砂、钢铁公司废旧耐材等为原料，采用破粉碎、配料、混练、成型、干燥、烧成（采用天燃气烧成）等工艺年产2万吨高技术陶瓷</t>
  </si>
  <si>
    <t>博爱三峡益众新能源有限公司60万方液化天然气装置生产线</t>
  </si>
  <si>
    <t>三峡益众公司内60万方液化天然气装置生产线</t>
  </si>
  <si>
    <t>2023.6-2024.1</t>
  </si>
  <si>
    <t>焦作金隅冀东新材料有限公司新建年产500万吨砂石骨料生产线项目</t>
  </si>
  <si>
    <t>博爱县寨豁乡馒头山村东北2000米。主要有破碎、筛分、皮带输送、储料库等设备设施，生产建筑用砂石骨料</t>
  </si>
  <si>
    <t>2023.01-2025.07</t>
  </si>
  <si>
    <t>科工信局</t>
  </si>
  <si>
    <t>河南天基轮胎有限公司转型发展改造提升项目</t>
  </si>
  <si>
    <t>对原有的密炼机、成型机等设备更新升级，动力管道及系统改造升级</t>
  </si>
  <si>
    <t>2023.03-2023.12</t>
  </si>
  <si>
    <t>河南亿水源净水材料科技有限公司利用余热年烘干90万吨活性高岭土、铝矾土及氢氧化铝技术改造项目</t>
  </si>
  <si>
    <t>占地约25亩，建筑面积10000平方米，建设厂房、仓库及附属设施等，主要设备有破碎机、辊压机、压球机、余热回收装置、烘干机、包装机等</t>
  </si>
  <si>
    <t>2023.10-2024.10</t>
  </si>
  <si>
    <t>焦作市顺安建材有限公司年产60万方商品混凝土、建筑用石料及干混砂浆加工项目</t>
  </si>
  <si>
    <t>厂房、仓库、办公用房及附属设施，混凝土生产线</t>
  </si>
  <si>
    <t>2023.09-2024.12</t>
  </si>
  <si>
    <t>华润电力焦作有限公司供热系统增容改造项目</t>
  </si>
  <si>
    <t>建筑面积1680平方米，对原有的汽轮机本体改造升级，并建设热网首站一座及配套设备</t>
  </si>
  <si>
    <t>华润电力焦作有限公司脱硫废水深度处理工程</t>
  </si>
  <si>
    <t>对脱硫废水进行浓缩、综合利用等技术升级，并建设三效闪蒸浓缩塔和旁路烟道</t>
  </si>
  <si>
    <t>2023.01-2023.08</t>
  </si>
  <si>
    <t>焦作市云聪环保科技有限公司年产4万吨新型净水剂材料项目</t>
  </si>
  <si>
    <t>厂房、生产设备、仓库、办公用房及附属设施建筑面积为18000平方米</t>
  </si>
  <si>
    <t>2023.10-2024.12</t>
  </si>
  <si>
    <t>焦作同富食品有限公司主食加工项目</t>
  </si>
  <si>
    <t>租赁正梦禾农业有限公司院内厂房、办公室等建筑面积6000㎡，新建面条、馒头等2条主食生产线</t>
  </si>
  <si>
    <t>2023.01-2023.06</t>
  </si>
  <si>
    <t>河南润泰木业有限公司新建年产2万立方米托盘、1万立方米包装箱项目</t>
  </si>
  <si>
    <t>厂房、生产设备、仓库、办公用房及附属设施建，生产线一条</t>
  </si>
  <si>
    <t>2023.06-2024.12</t>
  </si>
  <si>
    <t>金城乡</t>
  </si>
  <si>
    <t>食品深加工项目</t>
  </si>
  <si>
    <t>与焦作市内客商洽谈，在辖区内建设多类别食品加工厂，年产值达百万</t>
  </si>
  <si>
    <t>2023.12-2024.12</t>
  </si>
  <si>
    <t>鸿昌街道北部山区林果基地生态旅游项目</t>
  </si>
  <si>
    <t>以旅游路为依托，平整下期城北部山区山地3000余亩，种植苹果、山楂、枣树等各类果树10万余棵；建设全玻璃框架结构游客中心、护林房5座、餐厅、农产品加工及储存车间，修建水泥路11.5公里，配套护栏、道牙等；建设照明、水井灌溉、停车场等配套设施</t>
  </si>
  <si>
    <t>农业农村局</t>
  </si>
  <si>
    <t>焦作市博农乳业有限责任公司新建存栏1000头奶牛养殖场项目</t>
  </si>
  <si>
    <t>位于磨头镇前十里店村东南、河南省博农实业集团有限公司原国营博爱农场。占地81.0795亩，建设牛舍、青贮池、饲料草料仓棚、标准化挤奶厅、粪污处理设施、办公生活用房及其他附属设施，建筑面积28800平方米，采用先进的管理饲养模式.主要设备有挤奶设备、制冷储奶罐、TMR搅拌机、自动青贮取料机、自动上料机等</t>
  </si>
  <si>
    <t>2023.06-2025.06</t>
  </si>
  <si>
    <t>焦作市中鑫重工机械有限公司年产150台多缸液压圆锥破碎机项目（二期项目）</t>
  </si>
  <si>
    <t>建设厂房10000㎡，主要生产XHP系列多缸液压圆锥破碎机、颚式破碎机、反击式破碎机等石料加工设备，项目建成后预计年产值可达1亿元以上</t>
  </si>
  <si>
    <t>2023.10-2025.12</t>
  </si>
  <si>
    <t>河南亿水源净水材料科技有限公司年产25万吨铝酸钙粉生产线智能化控制系统技术改造项目</t>
  </si>
  <si>
    <t>在现有年产25万吨铝酸钙粉生产线基础上进行技改，通过智能化DCS工业控制系统、MES系统及相关生产设备扩展模块、变频器串联控制系统建立车间级工业通信网络，购置智能化液压破碎机、计量提升机等设备对原有设备进行升级改造</t>
  </si>
  <si>
    <t>2023.3-2023.12</t>
  </si>
  <si>
    <t>许良镇
经济开发区</t>
  </si>
  <si>
    <t>焦作安彩新材料有限公司年综合利用15万吨硅
基新材料项目</t>
  </si>
  <si>
    <t>预处理强力水洗罐、立
环除铁装置、真空皮带机、钢衬专用橡胶新型流化床、脱水砂储罐</t>
  </si>
  <si>
    <t>焦作安彩新材料有限公司窑炉富氧燃烧技改项目</t>
  </si>
  <si>
    <t>该项目在焦作安彩公司动力区域原有厂房内，配套建设一座制氧站及辅助系统，该项目可在降低能耗的同时降低烟气及污染物排放量</t>
  </si>
  <si>
    <t>博爱县万众保温材料有限公司新建年产100万立方米新型外墙保温材料项目</t>
  </si>
  <si>
    <t>利用现有土地20亩，扩建厂房1000平方米，办公室500平方米，及其他附属设施5000平方米</t>
  </si>
  <si>
    <t>2023.07-2023.12</t>
  </si>
  <si>
    <t>河南仁悦食品有限公司年产6000吨非油炸蒸煮面项目</t>
  </si>
  <si>
    <t>建筑面积3000平方米，新建年产6000吨非油炸正煮面生产线2条，租赁食品加工车间、办公用房、仓库及配套附属设施</t>
  </si>
  <si>
    <t>焦作博创新材料有限公司年产1万吨碳化硅基结合匣钵制品项目</t>
  </si>
  <si>
    <t>占地4-5万平方米，总建筑面积3.1万平方米，建筑包括科技中心、生产厂房、职工生活配套设施等</t>
  </si>
  <si>
    <t>2023.2-2024.2</t>
  </si>
  <si>
    <t>博爱县鑫河炉料有限责任公司年加工3万吨阴极碳块项目</t>
  </si>
  <si>
    <t>项目总投资2000万元，占地27亩，建设厂房面积14000平方米，以外购碳素制品为原料，通过切割、锯磨等工艺制成负极箱板成品，产品广泛应用于新能源电池组装行业。总投资项目达产后，年产值预估能达到5000万元左右，年税收可达200万元。已办理项目备案手续，正在办理用地手续</t>
  </si>
  <si>
    <t>焦作市攀强生物燃料有限公司年产8万吨/年秸秆固化成型燃料生物质能源开发利用项目</t>
  </si>
  <si>
    <t>占地10亩，建生产车间，厂棚，仓库，办公室和附属设施等用房7000平方米</t>
  </si>
  <si>
    <t>2023.1-2024.12</t>
  </si>
  <si>
    <t>河南省兆品橡胶原料有限公司年加工10000吨环保碳黑颗粒项目</t>
  </si>
  <si>
    <t>厂房、研发中心、办公楼及附属设施以及厂区的改造</t>
  </si>
  <si>
    <t>2023.06-2024.06</t>
  </si>
  <si>
    <t>焦作市中砼科技有限公司年产10万吨灌浆料、煤矿充填材料、高效膨胀剂项目</t>
  </si>
  <si>
    <t>面积15826.19平方米，建设厂房、仓库、办公楼及附属设施等。</t>
  </si>
  <si>
    <t>2023.05-2023.12</t>
  </si>
  <si>
    <t>焦作市新锐印铁制盖有限公司年产135万平方米金属覆膜卷材料项目</t>
  </si>
  <si>
    <t>利用新锐公司原有制盖车间进行改建，淘汰原有的瓶盖生产线，引进安装一条金属覆膜生产线，总投资1000万元。</t>
  </si>
  <si>
    <t>河南英利特科技有限公司年产4万套新能源电机壳生产线成型工艺技术改造项目</t>
  </si>
  <si>
    <t>对公司年产4万套新能源电机壳生产线成型工艺进行技术改造</t>
  </si>
  <si>
    <t>河南力亚光源机械有限公司智能5G停车场设备制造项目</t>
  </si>
  <si>
    <t>与焦作市耀灵天华数字科技有限公司公司合作，购进相关设备及AGV无人驾驶系统，达到5G停车场所需配套设备生产能力，项目全部投产后年产值可达亿元。目前企业正在办理项目用地手续</t>
  </si>
  <si>
    <t>博爱金隅水泥有限公司矿山破碎机系统搬迁
项目</t>
  </si>
  <si>
    <t>（1）将重型板喂机、波辊筛、锤式破碎机和2台收尘器拆除搬迁至Ⅱ号矿；（2）新建石灰石破碎系统土建基础、电气室；（3）新建石灰石破碎机下料口至石灰石库顶廊道，胶带输送机利用现有设备</t>
  </si>
  <si>
    <t>2023.08-2023.12</t>
  </si>
  <si>
    <t>河南小李子食品有限公司年加工100000件烧烤类食品项目</t>
  </si>
  <si>
    <t>占地10亩，利用原有厂房、仓库及附属设施，建筑面积2000平方米</t>
  </si>
  <si>
    <t>焦作豫焦马老二食品有限公司年加工10吨爆米花项目</t>
  </si>
  <si>
    <t>占地5亩，建设厂房2500平方，办公用房800平方米</t>
  </si>
  <si>
    <t>2023.1-2023.12</t>
  </si>
  <si>
    <t>博爱县寨豁乡桥沟村加工生产红薯醋项目</t>
  </si>
  <si>
    <t>建设厂房四座，400方蓄水池一座，硬化地面258平方，钢制大门两座。1、购买制曲机一台，翻醅机一台，熏醅机一台，工业排气扇二台。（含设备安装调试）2、新建防腐钢构厂房一座长16米，宽6.1米，高3.2米共97平方米。3、新建长12米宽1.5米高0.85米加工池3座，长2.2米宽1.5米高0.85米加工池2座（内外粘帖瓷砖底部粘贴地板砖）4、铺设200直径波纹管146米。砖砌80公分直径检查井一个（含配套铸铁井盖）</t>
  </si>
  <si>
    <t>商务局</t>
  </si>
  <si>
    <t>河南龙佰新能源材料技术有限公司新建锂能研究院项目</t>
  </si>
  <si>
    <t>建筑面积12.6万平方米，新建研究院、材料检测中心、办公及生活等附属设施</t>
  </si>
  <si>
    <t>2023.02-2025.12</t>
  </si>
  <si>
    <t>高铁办</t>
  </si>
  <si>
    <t>呼南高铁焦作至洛阳至平顶山项目（博爱段）</t>
  </si>
  <si>
    <t>焦作西站西南-沁阳界</t>
  </si>
  <si>
    <t>2023.6-2025.12</t>
  </si>
  <si>
    <t>投融资服务中心</t>
  </si>
  <si>
    <t>博爱县农村人居环境综合整治项目</t>
  </si>
  <si>
    <t>分为区域内农村生活污水治理工程和村镇垃圾分类收运一体化项目。1、农村生活污水治理工程，新建污水处理站35座，配套相关设施。 2、村镇垃圾分类收运一体化项目，主要包括垃圾分类收集系统等，及7座垃圾中转站的建设</t>
  </si>
  <si>
    <t>2023.5-2025.7</t>
  </si>
  <si>
    <t>焦作市博爱县村街集中供暖项目</t>
  </si>
  <si>
    <t>主要铺设主管网及换热站房、庭院管网等，管网铺设共57280m</t>
  </si>
  <si>
    <t>2023.01-2024.07</t>
  </si>
  <si>
    <t>国网博爱县供电公司</t>
  </si>
  <si>
    <t>国网河南省电力公司焦作供电公司河南焦作博爱玉祥110千伏输变电工程</t>
  </si>
  <si>
    <t>在许良镇建设110千伏变电站1座，建设主变容量3×50兆伏安，本期1×50兆伏安，110千伏出线规划4回，本期2回，分别至乔村变1回、柳庄变1回；10千伏出线规划30回，本期10回等</t>
  </si>
  <si>
    <t>2023.05-2024.06</t>
  </si>
  <si>
    <t>焦作市博爱县2023年农村人居环境整治项目（磨头镇）</t>
  </si>
  <si>
    <t>建设农村生活污水治理工程，涉及镇34个行政村及博爱农场，生活污水处理量约2500m3/d；新建污水处理站10座，并配建储泥池及污泥脱水机房，配套建设各行政村内污水管网约27.79km 和村外污水管网约 17.29km；配套村内污水管网及村外重力流污水连接管网管材选用塑料排水管，其中接户管推荐采用 UPVC排水管，污水支干管推荐采用 HDPE 双壁波纹管；配套村外压力流污水连接管网选用PE管</t>
  </si>
  <si>
    <t>2023.8-2025.7</t>
  </si>
  <si>
    <t>S235博许线博爱境柏山超限站至小中里村段</t>
  </si>
  <si>
    <t>项目全长7.917公里，拟对超限站至人民路段、玉祥路至鸿昌路段、酒奉村北至体育馆段、体育馆至玉祥路等4段实施结构性修复养护工程，实施里程4.787公里</t>
  </si>
  <si>
    <t>2023.6-2023.12</t>
  </si>
  <si>
    <t>博爱县升级改造城区垃圾中转站及购置清运车辆项目</t>
  </si>
  <si>
    <t>购置垃圾压缩车5辆；国六排放标准垃圾清运车4辆；垃圾压缩设备（厢体式）16套；除臭、消杀、高压冲洗设备14套；中转站配套修建排污管道、回填现地坑等</t>
  </si>
  <si>
    <t>2023.06-2023.12</t>
  </si>
  <si>
    <t>2023年老旧小区改造配套基础设施建设项目（小区红线内）</t>
  </si>
  <si>
    <t>涉及19个老旧小区，居住户数604户、改造内容为道路整修、供水、排水、绿化、照明、围墙、垃圾分类设施等配套基础设施改造</t>
  </si>
  <si>
    <t>2023.04-2023.10</t>
  </si>
  <si>
    <t>清化镇街道办事处2023年老旧小区改造配套基础设施项目（小区红线内）</t>
  </si>
  <si>
    <t>涉及土地局家属院、环保局家属院、人行家属院等14个小区，改造内容涉及道路11235平方米、供水管网1673米，雨水污水管网、围墙、绿化照明等</t>
  </si>
  <si>
    <t>2023.4-2023.12</t>
  </si>
  <si>
    <t>G327连固线博爱境南水北调桥至大中里村段预防性养护工程</t>
  </si>
  <si>
    <t>全长5.071公里，主要建设内容：路面坑槽采取挖补处理，并采取微表处方式对路面进行预防性养护</t>
  </si>
  <si>
    <t>G207乌海线焦温高速入口至秦庄南段功能性修复养护工程</t>
  </si>
  <si>
    <t>项目全长9.518公里，主要建设内容：铣刨拉毛沥青混凝土面层，路面各类病害处治到位后，加铺热沥青同步碎石封层+4cm细粒SBS改性沥青混凝土</t>
  </si>
  <si>
    <t>发改委</t>
  </si>
  <si>
    <t>电动汽车县域示范性集中式公用充电站建设</t>
  </si>
  <si>
    <t>在完成市定充电基础设施建设任务后，加大充电基础设施建设进度，完善我县的充电桩布局</t>
  </si>
  <si>
    <t>博爱1200MW抽水蓄能电站项目</t>
  </si>
  <si>
    <t>初选位置位于寨豁乡南田院村，利用河道筑坝建库，包括上水库、输水系统、厂房系统和下水库等主要建筑和可逆混流式水泵水轮机等所需设备。电站初拟装机容量120万KW,调节库容约1100万立方</t>
  </si>
  <si>
    <t>2023.12-2028.12</t>
  </si>
  <si>
    <t>博爱县中继新能源200MW风储项目</t>
  </si>
  <si>
    <t>金城、孝敬、磨头平原地区</t>
  </si>
  <si>
    <t>2023.11-2024.12</t>
  </si>
  <si>
    <t>焦作市博爱县整县屋顶分布式光伏开发试点项目</t>
  </si>
  <si>
    <t>全县党政机关建筑屋顶可安装光伏发电比例不低于50%，学校、医院、村委会等公共建筑屋顶可安装光伏发电比例不低于40%。工商业厂房屋顶可安装光伏发电比例不低于30%，农村居民屋顶可安装光伏发电比例不低于20%</t>
  </si>
  <si>
    <t>2023.07-2025.12</t>
  </si>
  <si>
    <t>博爱县岭南风电开发有限公司博爱县寨豁乡48MW分散式风电项目</t>
  </si>
  <si>
    <t>博爱县寨豁乡，建设1、修建进场道路2、安装风机3、铺设线路4、建设开关站</t>
  </si>
  <si>
    <t>博爱县欣源报废机动车回收拆解有限公司年回收拆解一万辆报废机动车项目</t>
  </si>
  <si>
    <t>占地35693平方米。建设生产车间、库房、综合楼及辅助设施等建筑面积25000平方米，主要应用于钢铁制造、汽车制造等</t>
  </si>
  <si>
    <t>2023.01-2024.11</t>
  </si>
  <si>
    <t>焦作市秦源环保科技有限公司一般固废综合利用项目</t>
  </si>
  <si>
    <t>占地面积49.02亩，建设生产车间、仓库、综合楼及配套设施等，总建筑面积约20000㎡</t>
  </si>
  <si>
    <t>博爱县盛世仁和机电再制造有限公司年回收利用6万台打印机、复印机和速印机再制造新建项目</t>
  </si>
  <si>
    <t>厂房、研发中心、办公楼及附属设施以及厂区的整体装修，生产设备安装</t>
  </si>
  <si>
    <t>水利局</t>
  </si>
  <si>
    <t>博爱县第二污水厂尾水湿地建设项目</t>
  </si>
  <si>
    <t>博爱县第二污水处理厂尾水引入生态湿地以及配套设施的建设，包括尾水处理工艺、土建以及湿地配套设施建设，建设处理规模1.5万m3/日</t>
  </si>
  <si>
    <t>2023.08-2024.04</t>
  </si>
  <si>
    <t>鸿昌街道
投融资服务中心</t>
  </si>
  <si>
    <t>博爱县综合医养服务中心项目</t>
  </si>
  <si>
    <t>1栋4层门诊医技楼、1栋11层综合病房楼（含1层月子中心）、配套用房、地下停车场及其他配套设施等，总建筑面积约45000㎡，其中地上建筑面积约33000㎡，地下建筑面积约12000㎡ ；主要设备包括中央空调、电梯、消防设备等</t>
  </si>
  <si>
    <t>2023.02-2024.11</t>
  </si>
  <si>
    <t>民政局</t>
  </si>
  <si>
    <t>博爱县城乡养老一体项目</t>
  </si>
  <si>
    <t>博爱县中心敬老院提升改造项目、博爱县清化镇养老服务中心项目、博爱县鸿昌街道养老服务中心项目、博爱县许良镇养老服务中心项目、博爱县柏山镇养老服务中心项目、博爱县孝敬镇养老服务中心项目、博爱县寨豁乡养老服务中心改造项目，共计7个部分、650张护理床位</t>
  </si>
  <si>
    <t>2023.01-2024.08</t>
  </si>
  <si>
    <t>焦作市博爱县新城小学建设项目</t>
  </si>
  <si>
    <t>位于腾飞花园东北角，分两期：一期工程拟新建综合教学楼、餐厅、大门、围墙等；二期拟新建室外配套工程、运动场、生活及辅助用房等。占地54.687亩，建筑面积约13770平方米，设计规模为6轨36个班</t>
  </si>
  <si>
    <t>博爱县金城乡南水北调（中线工程）保护区划内村庄生活污水项目</t>
  </si>
  <si>
    <t>南水北调中线工程金城乡段总干渠长9.4千米，沿途经过西金城村、东碑村、南庄村、史庄村、东金城村、秦庄村、东良仕村、西张茹村、白马沟村、韩庄村等10个村，涉及人口1.9万。在西金城村、东碑村、南庄村、史庄村、东金城村、秦庄村、东良仕村、西张茹村、白马沟村、韩庄村等10个村建设园林式全地埋式污水处理站和铺设污水管网，对村庄生活污水以及农村黑臭水体进行治理。拟建设污水处理站10个及其配套污水收集管网</t>
  </si>
  <si>
    <t>博爱县寨豁乡综合养老服务中心项目</t>
  </si>
  <si>
    <t>二期建设</t>
  </si>
  <si>
    <r>
      <t>2023</t>
    </r>
    <r>
      <rPr>
        <sz val="24"/>
        <color indexed="8"/>
        <rFont val="宋体"/>
        <family val="0"/>
      </rPr>
      <t>年全县各单位县重点项目汇总表</t>
    </r>
  </si>
  <si>
    <r>
      <rPr>
        <sz val="11"/>
        <color indexed="8"/>
        <rFont val="宋体"/>
        <family val="0"/>
      </rPr>
      <t>单位：万元</t>
    </r>
  </si>
  <si>
    <t>单位</t>
  </si>
  <si>
    <t>项目个数</t>
  </si>
  <si>
    <t>年度计划投资</t>
  </si>
  <si>
    <r>
      <t>一、乡镇（街道）</t>
    </r>
    <r>
      <rPr>
        <sz val="12"/>
        <color indexed="8"/>
        <rFont val="Arial"/>
        <family val="2"/>
      </rPr>
      <t xml:space="preserve"> </t>
    </r>
  </si>
  <si>
    <r>
      <t>与经开区重复</t>
    </r>
    <r>
      <rPr>
        <sz val="12"/>
        <color indexed="8"/>
        <rFont val="Times New Roman"/>
        <family val="1"/>
      </rPr>
      <t>2</t>
    </r>
    <r>
      <rPr>
        <sz val="12"/>
        <color indexed="8"/>
        <rFont val="宋体"/>
        <family val="0"/>
      </rPr>
      <t>个</t>
    </r>
  </si>
  <si>
    <r>
      <t>与经开区重复</t>
    </r>
    <r>
      <rPr>
        <sz val="12"/>
        <color indexed="8"/>
        <rFont val="Times New Roman"/>
        <family val="1"/>
      </rPr>
      <t>1</t>
    </r>
    <r>
      <rPr>
        <sz val="12"/>
        <color indexed="8"/>
        <rFont val="宋体"/>
        <family val="0"/>
      </rPr>
      <t>个，与磨头镇重复</t>
    </r>
    <r>
      <rPr>
        <sz val="12"/>
        <color indexed="8"/>
        <rFont val="Times New Roman"/>
        <family val="1"/>
      </rPr>
      <t>1</t>
    </r>
    <r>
      <rPr>
        <sz val="12"/>
        <color indexed="8"/>
        <rFont val="宋体"/>
        <family val="0"/>
      </rPr>
      <t>个，与投融资重复</t>
    </r>
    <r>
      <rPr>
        <sz val="12"/>
        <color indexed="8"/>
        <rFont val="Times New Roman"/>
        <family val="1"/>
      </rPr>
      <t>1</t>
    </r>
    <r>
      <rPr>
        <sz val="12"/>
        <color indexed="8"/>
        <rFont val="宋体"/>
        <family val="0"/>
      </rPr>
      <t>个</t>
    </r>
  </si>
  <si>
    <r>
      <t>与经开区重复</t>
    </r>
    <r>
      <rPr>
        <sz val="12"/>
        <color indexed="8"/>
        <rFont val="Times New Roman"/>
        <family val="1"/>
      </rPr>
      <t>1</t>
    </r>
    <r>
      <rPr>
        <sz val="12"/>
        <color indexed="8"/>
        <rFont val="宋体"/>
        <family val="0"/>
      </rPr>
      <t>个，与投融资重复</t>
    </r>
    <r>
      <rPr>
        <sz val="12"/>
        <color indexed="8"/>
        <rFont val="Times New Roman"/>
        <family val="1"/>
      </rPr>
      <t>1</t>
    </r>
    <r>
      <rPr>
        <sz val="12"/>
        <color indexed="8"/>
        <rFont val="宋体"/>
        <family val="0"/>
      </rPr>
      <t>个</t>
    </r>
  </si>
  <si>
    <r>
      <t>与经开区重复</t>
    </r>
    <r>
      <rPr>
        <sz val="12"/>
        <color indexed="8"/>
        <rFont val="Times New Roman"/>
        <family val="1"/>
      </rPr>
      <t>1</t>
    </r>
    <r>
      <rPr>
        <sz val="12"/>
        <color indexed="8"/>
        <rFont val="宋体"/>
        <family val="0"/>
      </rPr>
      <t>个</t>
    </r>
  </si>
  <si>
    <t>清化镇街道</t>
  </si>
  <si>
    <r>
      <t>与许良镇重复</t>
    </r>
    <r>
      <rPr>
        <sz val="12"/>
        <color indexed="8"/>
        <rFont val="Times New Roman"/>
        <family val="1"/>
      </rPr>
      <t>1</t>
    </r>
    <r>
      <rPr>
        <sz val="12"/>
        <color indexed="8"/>
        <rFont val="宋体"/>
        <family val="0"/>
      </rPr>
      <t>个，与投融资重复</t>
    </r>
    <r>
      <rPr>
        <sz val="12"/>
        <color indexed="8"/>
        <rFont val="Times New Roman"/>
        <family val="1"/>
      </rPr>
      <t>1</t>
    </r>
    <r>
      <rPr>
        <sz val="12"/>
        <color indexed="8"/>
        <rFont val="宋体"/>
        <family val="0"/>
      </rPr>
      <t>个，与水务公司重复</t>
    </r>
    <r>
      <rPr>
        <sz val="12"/>
        <color indexed="8"/>
        <rFont val="Times New Roman"/>
        <family val="1"/>
      </rPr>
      <t>1</t>
    </r>
    <r>
      <rPr>
        <sz val="12"/>
        <color indexed="8"/>
        <rFont val="宋体"/>
        <family val="0"/>
      </rPr>
      <t>个</t>
    </r>
  </si>
  <si>
    <r>
      <t>二、县直单位</t>
    </r>
    <r>
      <rPr>
        <sz val="12"/>
        <color indexed="8"/>
        <rFont val="Arial"/>
        <family val="2"/>
      </rPr>
      <t xml:space="preserve"> </t>
    </r>
  </si>
  <si>
    <r>
      <t>与鸿昌、许良、孝敬镇、金城乡、寨豁乡、投融资等共重复</t>
    </r>
    <r>
      <rPr>
        <sz val="12"/>
        <color indexed="8"/>
        <rFont val="Times New Roman"/>
        <family val="1"/>
      </rPr>
      <t>9</t>
    </r>
    <r>
      <rPr>
        <sz val="12"/>
        <color indexed="8"/>
        <rFont val="宋体"/>
        <family val="0"/>
      </rPr>
      <t>个</t>
    </r>
  </si>
  <si>
    <r>
      <t xml:space="preserve"> </t>
    </r>
    <r>
      <rPr>
        <sz val="12"/>
        <color indexed="8"/>
        <rFont val="宋体"/>
        <family val="0"/>
      </rPr>
      <t>交通局</t>
    </r>
  </si>
  <si>
    <r>
      <t xml:space="preserve"> </t>
    </r>
    <r>
      <rPr>
        <sz val="12"/>
        <color indexed="8"/>
        <rFont val="宋体"/>
        <family val="0"/>
      </rPr>
      <t>投融资中心</t>
    </r>
  </si>
  <si>
    <r>
      <t>与鸿昌、许良、经开区、磨头各重复</t>
    </r>
    <r>
      <rPr>
        <sz val="12"/>
        <color indexed="8"/>
        <rFont val="Times New Roman"/>
        <family val="1"/>
      </rPr>
      <t>1</t>
    </r>
    <r>
      <rPr>
        <sz val="12"/>
        <color indexed="8"/>
        <rFont val="宋体"/>
        <family val="0"/>
      </rPr>
      <t>个</t>
    </r>
  </si>
  <si>
    <r>
      <t>与文广旅、青天河各重复</t>
    </r>
    <r>
      <rPr>
        <sz val="12"/>
        <color indexed="8"/>
        <rFont val="Times New Roman"/>
        <family val="1"/>
      </rPr>
      <t>1</t>
    </r>
    <r>
      <rPr>
        <sz val="12"/>
        <color indexed="8"/>
        <rFont val="宋体"/>
        <family val="0"/>
      </rPr>
      <t>个</t>
    </r>
  </si>
  <si>
    <r>
      <t>与水利局、青天河各重复</t>
    </r>
    <r>
      <rPr>
        <sz val="12"/>
        <color indexed="8"/>
        <rFont val="Times New Roman"/>
        <family val="1"/>
      </rPr>
      <t>1</t>
    </r>
    <r>
      <rPr>
        <sz val="12"/>
        <color indexed="8"/>
        <rFont val="宋体"/>
        <family val="0"/>
      </rPr>
      <t>个</t>
    </r>
  </si>
  <si>
    <t>青天河管理局</t>
  </si>
  <si>
    <t>与文广旅、水利局各重复1个</t>
  </si>
  <si>
    <r>
      <t xml:space="preserve"> </t>
    </r>
    <r>
      <rPr>
        <sz val="12"/>
        <color indexed="8"/>
        <rFont val="宋体"/>
        <family val="0"/>
      </rPr>
      <t>住建局</t>
    </r>
  </si>
  <si>
    <r>
      <t xml:space="preserve"> </t>
    </r>
    <r>
      <rPr>
        <sz val="12"/>
        <color indexed="8"/>
        <rFont val="宋体"/>
        <family val="0"/>
      </rPr>
      <t>民政局</t>
    </r>
  </si>
  <si>
    <r>
      <t>高铁办</t>
    </r>
    <r>
      <rPr>
        <sz val="12"/>
        <color indexed="8"/>
        <rFont val="Times New Roman"/>
        <family val="1"/>
      </rPr>
      <t xml:space="preserve"> </t>
    </r>
  </si>
  <si>
    <t>供电公司</t>
  </si>
  <si>
    <t>水务公司</t>
  </si>
  <si>
    <r>
      <t>与磨头重复</t>
    </r>
    <r>
      <rPr>
        <sz val="12"/>
        <color indexed="8"/>
        <rFont val="Times New Roman"/>
        <family val="1"/>
      </rPr>
      <t>1</t>
    </r>
    <r>
      <rPr>
        <sz val="12"/>
        <color indexed="8"/>
        <rFont val="宋体"/>
        <family val="0"/>
      </rPr>
      <t>个</t>
    </r>
  </si>
  <si>
    <t>应急管理局</t>
  </si>
  <si>
    <t>林业中心</t>
  </si>
  <si>
    <t>自然资源局</t>
  </si>
  <si>
    <t>生态环境分局</t>
  </si>
  <si>
    <r>
      <t>博爱农场</t>
    </r>
    <r>
      <rPr>
        <sz val="12"/>
        <color indexed="8"/>
        <rFont val="Times New Roman"/>
        <family val="1"/>
      </rPr>
      <t xml:space="preserve">  </t>
    </r>
  </si>
  <si>
    <t>县社</t>
  </si>
  <si>
    <t>乡村振兴局</t>
  </si>
  <si>
    <t>职专</t>
  </si>
  <si>
    <r>
      <rPr>
        <sz val="11"/>
        <color indexed="8"/>
        <rFont val="宋体"/>
        <family val="0"/>
      </rPr>
      <t>说明：</t>
    </r>
    <r>
      <rPr>
        <sz val="11"/>
        <color indexed="8"/>
        <rFont val="Times New Roman"/>
        <family val="1"/>
      </rPr>
      <t>2</t>
    </r>
    <r>
      <rPr>
        <sz val="11"/>
        <color indexed="8"/>
        <rFont val="宋体"/>
        <family val="0"/>
      </rPr>
      <t>家单位共同承担的重复项目按每个项目的一半计算</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</si>
</sst>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color theme="1"/>
      <name val="Calibri"/>
      <family val="0"/>
    </font>
    <font>
      <sz val="11"/>
      <name val="宋体"/>
      <family val="0"/>
    </font>
    <font>
      <sz val="11"/>
      <color indexed="8"/>
      <name val="Times New Roman"/>
      <family val="1"/>
    </font>
    <font>
      <sz val="24"/>
      <color indexed="8"/>
      <name val="Times New Roman"/>
      <family val="1"/>
    </font>
    <font>
      <sz val="12"/>
      <color indexed="8"/>
      <name val="宋体"/>
      <family val="0"/>
    </font>
    <font>
      <sz val="12"/>
      <color indexed="8"/>
      <name val="Times New Roman"/>
      <family val="1"/>
    </font>
    <font>
      <sz val="12"/>
      <color indexed="8"/>
      <name val="Arial"/>
      <family val="2"/>
    </font>
    <font>
      <sz val="10"/>
      <name val="宋体"/>
      <family val="0"/>
    </font>
    <font>
      <sz val="22"/>
      <name val="仿宋_GB2312"/>
      <family val="3"/>
    </font>
    <font>
      <sz val="10"/>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24"/>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24"/>
      <color theme="1"/>
      <name val="Times New Roman"/>
      <family val="1"/>
    </font>
    <font>
      <sz val="12"/>
      <color theme="1"/>
      <name val="宋体"/>
      <family val="0"/>
    </font>
    <font>
      <sz val="12"/>
      <color theme="1"/>
      <name val="Times New Roman"/>
      <family val="1"/>
    </font>
    <font>
      <sz val="12"/>
      <color theme="1"/>
      <name val="Arial"/>
      <family val="2"/>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30">
    <xf numFmtId="0" fontId="0" fillId="0" borderId="0" xfId="0" applyFont="1" applyAlignment="1">
      <alignment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wrapText="1"/>
    </xf>
    <xf numFmtId="0" fontId="48" fillId="0" borderId="0" xfId="0" applyFont="1" applyAlignment="1">
      <alignment horizontal="center"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9" xfId="0" applyFont="1" applyBorder="1" applyAlignment="1">
      <alignment horizontal="center" vertical="center" wrapText="1"/>
    </xf>
    <xf numFmtId="176" fontId="51" fillId="0" borderId="9" xfId="0" applyNumberFormat="1" applyFont="1" applyBorder="1" applyAlignment="1">
      <alignment horizontal="center" vertical="center" wrapText="1"/>
    </xf>
    <xf numFmtId="0" fontId="52" fillId="0" borderId="9" xfId="0" applyFont="1" applyBorder="1" applyAlignment="1">
      <alignment horizontal="center" vertical="center" wrapText="1"/>
    </xf>
    <xf numFmtId="0" fontId="53" fillId="0" borderId="0" xfId="0" applyFont="1" applyFill="1" applyAlignment="1">
      <alignment horizontal="center" vertical="center"/>
    </xf>
    <xf numFmtId="0" fontId="54" fillId="0" borderId="0" xfId="0" applyFont="1" applyFill="1" applyAlignment="1">
      <alignment horizontal="center" vertical="center"/>
    </xf>
    <xf numFmtId="0" fontId="53" fillId="0" borderId="0" xfId="0" applyFont="1" applyFill="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3" fillId="0" borderId="0" xfId="0" applyFont="1" applyFill="1" applyBorder="1" applyAlignment="1">
      <alignment vertical="center" wrapText="1"/>
    </xf>
    <xf numFmtId="0" fontId="53" fillId="0" borderId="0" xfId="0" applyFont="1" applyFill="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176" fontId="54" fillId="0" borderId="9"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3"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4"/>
  <sheetViews>
    <sheetView tabSelected="1" workbookViewId="0" topLeftCell="A1">
      <selection activeCell="C60" sqref="C60"/>
    </sheetView>
  </sheetViews>
  <sheetFormatPr defaultColWidth="9.00390625" defaultRowHeight="15"/>
  <cols>
    <col min="1" max="1" width="4.421875" style="13" customWidth="1"/>
    <col min="2" max="2" width="8.7109375" style="13" customWidth="1"/>
    <col min="3" max="3" width="24.7109375" style="13" customWidth="1"/>
    <col min="4" max="4" width="52.421875" style="13" customWidth="1"/>
    <col min="5" max="5" width="6.421875" style="13" customWidth="1"/>
    <col min="6" max="6" width="8.28125" style="13" customWidth="1"/>
    <col min="7" max="7" width="10.28125" style="13" customWidth="1"/>
    <col min="8" max="8" width="9.7109375" style="13" customWidth="1"/>
    <col min="9" max="9" width="6.7109375" style="13" customWidth="1"/>
    <col min="10" max="16384" width="9.00390625" style="13" customWidth="1"/>
  </cols>
  <sheetData>
    <row r="1" spans="1:9" ht="27">
      <c r="A1" s="14" t="s">
        <v>0</v>
      </c>
      <c r="B1" s="15"/>
      <c r="C1" s="15"/>
      <c r="D1" s="15"/>
      <c r="E1" s="15"/>
      <c r="F1" s="15"/>
      <c r="G1" s="15"/>
      <c r="H1" s="15"/>
      <c r="I1" s="15"/>
    </row>
    <row r="2" spans="1:9" ht="13.5">
      <c r="A2" s="16"/>
      <c r="B2" s="16"/>
      <c r="C2" s="16"/>
      <c r="D2" s="16"/>
      <c r="E2" s="16"/>
      <c r="F2" s="16"/>
      <c r="G2" s="16"/>
      <c r="H2" s="17" t="s">
        <v>1</v>
      </c>
      <c r="I2" s="29"/>
    </row>
    <row r="3" spans="1:9" s="11" customFormat="1" ht="13.5">
      <c r="A3" s="18" t="s">
        <v>2</v>
      </c>
      <c r="B3" s="18" t="s">
        <v>3</v>
      </c>
      <c r="C3" s="18" t="s">
        <v>4</v>
      </c>
      <c r="D3" s="18" t="s">
        <v>5</v>
      </c>
      <c r="E3" s="18" t="s">
        <v>6</v>
      </c>
      <c r="F3" s="18" t="s">
        <v>7</v>
      </c>
      <c r="G3" s="18" t="s">
        <v>8</v>
      </c>
      <c r="H3" s="18" t="s">
        <v>9</v>
      </c>
      <c r="I3" s="18" t="s">
        <v>10</v>
      </c>
    </row>
    <row r="4" spans="1:9" s="11" customFormat="1" ht="13.5">
      <c r="A4" s="19"/>
      <c r="B4" s="19"/>
      <c r="C4" s="19"/>
      <c r="D4" s="19"/>
      <c r="E4" s="19"/>
      <c r="F4" s="19"/>
      <c r="G4" s="19"/>
      <c r="H4" s="19"/>
      <c r="I4" s="19"/>
    </row>
    <row r="5" spans="1:9" s="11" customFormat="1" ht="13.5">
      <c r="A5" s="20"/>
      <c r="B5" s="20"/>
      <c r="C5" s="20"/>
      <c r="D5" s="20"/>
      <c r="E5" s="20"/>
      <c r="F5" s="20"/>
      <c r="G5" s="20"/>
      <c r="H5" s="20"/>
      <c r="I5" s="20"/>
    </row>
    <row r="6" spans="1:9" s="12" customFormat="1" ht="12">
      <c r="A6" s="21" t="s">
        <v>11</v>
      </c>
      <c r="B6" s="22"/>
      <c r="C6" s="22"/>
      <c r="D6" s="22"/>
      <c r="E6" s="23">
        <f>E7+E69</f>
        <v>126</v>
      </c>
      <c r="F6" s="23"/>
      <c r="G6" s="23">
        <f>G7+G69</f>
        <v>5703090.7</v>
      </c>
      <c r="H6" s="23">
        <f>H7+H69</f>
        <v>1728869.74</v>
      </c>
      <c r="I6" s="22"/>
    </row>
    <row r="7" spans="1:9" s="12" customFormat="1" ht="12">
      <c r="A7" s="24" t="s">
        <v>12</v>
      </c>
      <c r="B7" s="25"/>
      <c r="C7" s="26"/>
      <c r="D7" s="22"/>
      <c r="E7" s="22">
        <f>COUNT(A8:A68)</f>
        <v>61</v>
      </c>
      <c r="F7" s="22"/>
      <c r="G7" s="22">
        <f>SUM(G8:G68)</f>
        <v>2430640</v>
      </c>
      <c r="H7" s="22">
        <f>SUM(H8:H68)</f>
        <v>868301</v>
      </c>
      <c r="I7" s="22"/>
    </row>
    <row r="8" spans="1:9" s="12" customFormat="1" ht="49.5" customHeight="1">
      <c r="A8" s="27">
        <v>1</v>
      </c>
      <c r="B8" s="28" t="s">
        <v>13</v>
      </c>
      <c r="C8" s="28" t="s">
        <v>14</v>
      </c>
      <c r="D8" s="28" t="s">
        <v>15</v>
      </c>
      <c r="E8" s="28" t="s">
        <v>16</v>
      </c>
      <c r="F8" s="28" t="s">
        <v>17</v>
      </c>
      <c r="G8" s="27">
        <v>150000</v>
      </c>
      <c r="H8" s="27">
        <v>45000</v>
      </c>
      <c r="I8" s="27"/>
    </row>
    <row r="9" spans="1:9" s="12" customFormat="1" ht="46.5" customHeight="1">
      <c r="A9" s="27">
        <v>2</v>
      </c>
      <c r="B9" s="28" t="s">
        <v>18</v>
      </c>
      <c r="C9" s="28" t="s">
        <v>19</v>
      </c>
      <c r="D9" s="28" t="s">
        <v>20</v>
      </c>
      <c r="E9" s="28" t="s">
        <v>16</v>
      </c>
      <c r="F9" s="28" t="s">
        <v>21</v>
      </c>
      <c r="G9" s="27">
        <v>108000</v>
      </c>
      <c r="H9" s="27">
        <v>50000</v>
      </c>
      <c r="I9" s="27"/>
    </row>
    <row r="10" spans="1:9" s="12" customFormat="1" ht="30.75" customHeight="1">
      <c r="A10" s="27">
        <v>3</v>
      </c>
      <c r="B10" s="28" t="s">
        <v>13</v>
      </c>
      <c r="C10" s="28" t="s">
        <v>22</v>
      </c>
      <c r="D10" s="28" t="s">
        <v>23</v>
      </c>
      <c r="E10" s="28" t="s">
        <v>16</v>
      </c>
      <c r="F10" s="28" t="s">
        <v>24</v>
      </c>
      <c r="G10" s="27">
        <v>102000</v>
      </c>
      <c r="H10" s="27">
        <v>30000</v>
      </c>
      <c r="I10" s="28"/>
    </row>
    <row r="11" spans="1:9" s="12" customFormat="1" ht="36" customHeight="1">
      <c r="A11" s="27">
        <v>4</v>
      </c>
      <c r="B11" s="28" t="s">
        <v>13</v>
      </c>
      <c r="C11" s="28" t="s">
        <v>25</v>
      </c>
      <c r="D11" s="28" t="s">
        <v>26</v>
      </c>
      <c r="E11" s="28" t="s">
        <v>16</v>
      </c>
      <c r="F11" s="28" t="s">
        <v>27</v>
      </c>
      <c r="G11" s="27">
        <v>100000</v>
      </c>
      <c r="H11" s="27">
        <v>69000</v>
      </c>
      <c r="I11" s="28"/>
    </row>
    <row r="12" spans="1:9" s="12" customFormat="1" ht="40.5" customHeight="1">
      <c r="A12" s="27">
        <v>5</v>
      </c>
      <c r="B12" s="28" t="s">
        <v>13</v>
      </c>
      <c r="C12" s="28" t="s">
        <v>28</v>
      </c>
      <c r="D12" s="28" t="s">
        <v>29</v>
      </c>
      <c r="E12" s="28" t="s">
        <v>16</v>
      </c>
      <c r="F12" s="28" t="s">
        <v>30</v>
      </c>
      <c r="G12" s="27">
        <v>100000</v>
      </c>
      <c r="H12" s="27">
        <v>30000</v>
      </c>
      <c r="I12" s="28"/>
    </row>
    <row r="13" spans="1:9" s="12" customFormat="1" ht="36">
      <c r="A13" s="27">
        <v>6</v>
      </c>
      <c r="B13" s="28" t="s">
        <v>31</v>
      </c>
      <c r="C13" s="28" t="s">
        <v>32</v>
      </c>
      <c r="D13" s="28" t="s">
        <v>33</v>
      </c>
      <c r="E13" s="28" t="s">
        <v>16</v>
      </c>
      <c r="F13" s="28" t="s">
        <v>34</v>
      </c>
      <c r="G13" s="27">
        <v>51000</v>
      </c>
      <c r="H13" s="27">
        <v>17000</v>
      </c>
      <c r="I13" s="27"/>
    </row>
    <row r="14" spans="1:9" s="12" customFormat="1" ht="48">
      <c r="A14" s="27">
        <v>7</v>
      </c>
      <c r="B14" s="28" t="s">
        <v>35</v>
      </c>
      <c r="C14" s="28" t="s">
        <v>36</v>
      </c>
      <c r="D14" s="28" t="s">
        <v>37</v>
      </c>
      <c r="E14" s="28" t="s">
        <v>16</v>
      </c>
      <c r="F14" s="28" t="s">
        <v>38</v>
      </c>
      <c r="G14" s="27">
        <v>50000</v>
      </c>
      <c r="H14" s="27">
        <v>30000</v>
      </c>
      <c r="I14" s="27"/>
    </row>
    <row r="15" spans="1:9" s="12" customFormat="1" ht="24">
      <c r="A15" s="27">
        <v>8</v>
      </c>
      <c r="B15" s="28" t="s">
        <v>39</v>
      </c>
      <c r="C15" s="28" t="s">
        <v>40</v>
      </c>
      <c r="D15" s="28" t="s">
        <v>41</v>
      </c>
      <c r="E15" s="28" t="s">
        <v>16</v>
      </c>
      <c r="F15" s="28" t="s">
        <v>42</v>
      </c>
      <c r="G15" s="27">
        <v>50000</v>
      </c>
      <c r="H15" s="27">
        <v>30000</v>
      </c>
      <c r="I15" s="28"/>
    </row>
    <row r="16" spans="1:9" s="12" customFormat="1" ht="24">
      <c r="A16" s="27">
        <v>9</v>
      </c>
      <c r="B16" s="28" t="s">
        <v>43</v>
      </c>
      <c r="C16" s="28" t="s">
        <v>44</v>
      </c>
      <c r="D16" s="28" t="s">
        <v>45</v>
      </c>
      <c r="E16" s="28" t="s">
        <v>16</v>
      </c>
      <c r="F16" s="28" t="s">
        <v>46</v>
      </c>
      <c r="G16" s="27">
        <v>39000</v>
      </c>
      <c r="H16" s="27">
        <v>8600</v>
      </c>
      <c r="I16" s="27"/>
    </row>
    <row r="17" spans="1:9" s="12" customFormat="1" ht="36">
      <c r="A17" s="27">
        <v>10</v>
      </c>
      <c r="B17" s="28" t="s">
        <v>13</v>
      </c>
      <c r="C17" s="28" t="s">
        <v>47</v>
      </c>
      <c r="D17" s="28" t="s">
        <v>48</v>
      </c>
      <c r="E17" s="28" t="s">
        <v>16</v>
      </c>
      <c r="F17" s="28" t="s">
        <v>49</v>
      </c>
      <c r="G17" s="27">
        <v>35000</v>
      </c>
      <c r="H17" s="27">
        <v>15000</v>
      </c>
      <c r="I17" s="27"/>
    </row>
    <row r="18" spans="1:9" s="12" customFormat="1" ht="36">
      <c r="A18" s="27">
        <v>11</v>
      </c>
      <c r="B18" s="28" t="s">
        <v>50</v>
      </c>
      <c r="C18" s="28" t="s">
        <v>51</v>
      </c>
      <c r="D18" s="28" t="s">
        <v>52</v>
      </c>
      <c r="E18" s="28" t="s">
        <v>16</v>
      </c>
      <c r="F18" s="28" t="s">
        <v>53</v>
      </c>
      <c r="G18" s="27">
        <v>30000</v>
      </c>
      <c r="H18" s="27">
        <v>14000</v>
      </c>
      <c r="I18" s="27"/>
    </row>
    <row r="19" spans="1:9" s="12" customFormat="1" ht="36">
      <c r="A19" s="27">
        <v>12</v>
      </c>
      <c r="B19" s="28" t="s">
        <v>54</v>
      </c>
      <c r="C19" s="28" t="s">
        <v>55</v>
      </c>
      <c r="D19" s="28" t="s">
        <v>56</v>
      </c>
      <c r="E19" s="28" t="s">
        <v>16</v>
      </c>
      <c r="F19" s="28" t="s">
        <v>57</v>
      </c>
      <c r="G19" s="27">
        <v>30000</v>
      </c>
      <c r="H19" s="27">
        <v>7000</v>
      </c>
      <c r="I19" s="27"/>
    </row>
    <row r="20" spans="1:9" s="12" customFormat="1" ht="36">
      <c r="A20" s="27">
        <v>13</v>
      </c>
      <c r="B20" s="28" t="s">
        <v>58</v>
      </c>
      <c r="C20" s="28" t="s">
        <v>59</v>
      </c>
      <c r="D20" s="28" t="s">
        <v>60</v>
      </c>
      <c r="E20" s="28" t="s">
        <v>16</v>
      </c>
      <c r="F20" s="28" t="s">
        <v>61</v>
      </c>
      <c r="G20" s="27">
        <v>26000</v>
      </c>
      <c r="H20" s="27">
        <v>10000</v>
      </c>
      <c r="I20" s="27"/>
    </row>
    <row r="21" spans="1:9" s="12" customFormat="1" ht="36">
      <c r="A21" s="27">
        <v>14</v>
      </c>
      <c r="B21" s="28" t="s">
        <v>62</v>
      </c>
      <c r="C21" s="28" t="s">
        <v>63</v>
      </c>
      <c r="D21" s="28" t="s">
        <v>64</v>
      </c>
      <c r="E21" s="28" t="s">
        <v>16</v>
      </c>
      <c r="F21" s="28" t="s">
        <v>65</v>
      </c>
      <c r="G21" s="27">
        <v>25000</v>
      </c>
      <c r="H21" s="27">
        <v>9000</v>
      </c>
      <c r="I21" s="27"/>
    </row>
    <row r="22" spans="1:9" s="12" customFormat="1" ht="24">
      <c r="A22" s="27">
        <v>15</v>
      </c>
      <c r="B22" s="28" t="s">
        <v>66</v>
      </c>
      <c r="C22" s="28" t="s">
        <v>67</v>
      </c>
      <c r="D22" s="28" t="s">
        <v>68</v>
      </c>
      <c r="E22" s="28" t="s">
        <v>16</v>
      </c>
      <c r="F22" s="28" t="s">
        <v>69</v>
      </c>
      <c r="G22" s="27">
        <v>22000</v>
      </c>
      <c r="H22" s="27">
        <v>17000</v>
      </c>
      <c r="I22" s="27"/>
    </row>
    <row r="23" spans="1:9" s="12" customFormat="1" ht="24">
      <c r="A23" s="27">
        <v>16</v>
      </c>
      <c r="B23" s="28" t="s">
        <v>70</v>
      </c>
      <c r="C23" s="28" t="s">
        <v>71</v>
      </c>
      <c r="D23" s="28" t="s">
        <v>72</v>
      </c>
      <c r="E23" s="28" t="s">
        <v>16</v>
      </c>
      <c r="F23" s="28" t="s">
        <v>73</v>
      </c>
      <c r="G23" s="27">
        <v>20000</v>
      </c>
      <c r="H23" s="27">
        <v>8000</v>
      </c>
      <c r="I23" s="27"/>
    </row>
    <row r="24" spans="1:9" s="12" customFormat="1" ht="36">
      <c r="A24" s="27">
        <v>17</v>
      </c>
      <c r="B24" s="28" t="s">
        <v>74</v>
      </c>
      <c r="C24" s="28" t="s">
        <v>75</v>
      </c>
      <c r="D24" s="28" t="s">
        <v>76</v>
      </c>
      <c r="E24" s="28" t="s">
        <v>16</v>
      </c>
      <c r="F24" s="28" t="s">
        <v>77</v>
      </c>
      <c r="G24" s="27">
        <v>20000</v>
      </c>
      <c r="H24" s="27">
        <v>13500</v>
      </c>
      <c r="I24" s="27"/>
    </row>
    <row r="25" spans="1:9" s="12" customFormat="1" ht="24">
      <c r="A25" s="27">
        <v>18</v>
      </c>
      <c r="B25" s="28" t="s">
        <v>18</v>
      </c>
      <c r="C25" s="28" t="s">
        <v>78</v>
      </c>
      <c r="D25" s="28" t="s">
        <v>79</v>
      </c>
      <c r="E25" s="28" t="s">
        <v>16</v>
      </c>
      <c r="F25" s="28" t="s">
        <v>80</v>
      </c>
      <c r="G25" s="27">
        <v>20000</v>
      </c>
      <c r="H25" s="27">
        <v>10000</v>
      </c>
      <c r="I25" s="27"/>
    </row>
    <row r="26" spans="1:9" s="12" customFormat="1" ht="36">
      <c r="A26" s="27">
        <v>19</v>
      </c>
      <c r="B26" s="28" t="s">
        <v>58</v>
      </c>
      <c r="C26" s="28" t="s">
        <v>81</v>
      </c>
      <c r="D26" s="28" t="s">
        <v>82</v>
      </c>
      <c r="E26" s="28" t="s">
        <v>16</v>
      </c>
      <c r="F26" s="28" t="s">
        <v>83</v>
      </c>
      <c r="G26" s="27">
        <v>15000</v>
      </c>
      <c r="H26" s="27">
        <v>5000</v>
      </c>
      <c r="I26" s="27"/>
    </row>
    <row r="27" spans="1:9" s="12" customFormat="1" ht="48" customHeight="1">
      <c r="A27" s="27">
        <v>20</v>
      </c>
      <c r="B27" s="28" t="s">
        <v>62</v>
      </c>
      <c r="C27" s="28" t="s">
        <v>84</v>
      </c>
      <c r="D27" s="28" t="s">
        <v>85</v>
      </c>
      <c r="E27" s="28" t="s">
        <v>16</v>
      </c>
      <c r="F27" s="28" t="s">
        <v>86</v>
      </c>
      <c r="G27" s="27">
        <v>11000</v>
      </c>
      <c r="H27" s="27">
        <v>2700</v>
      </c>
      <c r="I27" s="28"/>
    </row>
    <row r="28" spans="1:9" s="12" customFormat="1" ht="45" customHeight="1">
      <c r="A28" s="27">
        <v>21</v>
      </c>
      <c r="B28" s="28" t="s">
        <v>13</v>
      </c>
      <c r="C28" s="28" t="s">
        <v>87</v>
      </c>
      <c r="D28" s="28" t="s">
        <v>88</v>
      </c>
      <c r="E28" s="28" t="s">
        <v>16</v>
      </c>
      <c r="F28" s="28" t="s">
        <v>89</v>
      </c>
      <c r="G28" s="27">
        <v>10500</v>
      </c>
      <c r="H28" s="27">
        <v>2600</v>
      </c>
      <c r="I28" s="28"/>
    </row>
    <row r="29" spans="1:9" s="12" customFormat="1" ht="36" customHeight="1">
      <c r="A29" s="27">
        <v>22</v>
      </c>
      <c r="B29" s="28" t="s">
        <v>13</v>
      </c>
      <c r="C29" s="28" t="s">
        <v>90</v>
      </c>
      <c r="D29" s="28" t="s">
        <v>91</v>
      </c>
      <c r="E29" s="28" t="s">
        <v>16</v>
      </c>
      <c r="F29" s="28" t="s">
        <v>92</v>
      </c>
      <c r="G29" s="27">
        <v>10000</v>
      </c>
      <c r="H29" s="27">
        <v>2500</v>
      </c>
      <c r="I29" s="28"/>
    </row>
    <row r="30" spans="1:9" s="12" customFormat="1" ht="84" customHeight="1">
      <c r="A30" s="27">
        <v>23</v>
      </c>
      <c r="B30" s="28" t="s">
        <v>62</v>
      </c>
      <c r="C30" s="28" t="s">
        <v>93</v>
      </c>
      <c r="D30" s="28" t="s">
        <v>94</v>
      </c>
      <c r="E30" s="28" t="s">
        <v>16</v>
      </c>
      <c r="F30" s="28" t="s">
        <v>95</v>
      </c>
      <c r="G30" s="27">
        <v>10000</v>
      </c>
      <c r="H30" s="27">
        <v>4500</v>
      </c>
      <c r="I30" s="27"/>
    </row>
    <row r="31" spans="1:9" s="12" customFormat="1" ht="78.75" customHeight="1">
      <c r="A31" s="27">
        <v>24</v>
      </c>
      <c r="B31" s="28" t="s">
        <v>18</v>
      </c>
      <c r="C31" s="28" t="s">
        <v>96</v>
      </c>
      <c r="D31" s="28" t="s">
        <v>97</v>
      </c>
      <c r="E31" s="28" t="s">
        <v>16</v>
      </c>
      <c r="F31" s="28" t="s">
        <v>98</v>
      </c>
      <c r="G31" s="27">
        <v>5090</v>
      </c>
      <c r="H31" s="27">
        <v>3090</v>
      </c>
      <c r="I31" s="27"/>
    </row>
    <row r="32" spans="1:9" s="12" customFormat="1" ht="39" customHeight="1">
      <c r="A32" s="27">
        <v>25</v>
      </c>
      <c r="B32" s="28" t="s">
        <v>62</v>
      </c>
      <c r="C32" s="28" t="s">
        <v>99</v>
      </c>
      <c r="D32" s="28" t="s">
        <v>100</v>
      </c>
      <c r="E32" s="28" t="s">
        <v>16</v>
      </c>
      <c r="F32" s="28" t="s">
        <v>101</v>
      </c>
      <c r="G32" s="27">
        <v>5000</v>
      </c>
      <c r="H32" s="27">
        <v>1250</v>
      </c>
      <c r="I32" s="28"/>
    </row>
    <row r="33" spans="1:9" s="12" customFormat="1" ht="58.5" customHeight="1">
      <c r="A33" s="27">
        <v>26</v>
      </c>
      <c r="B33" s="28" t="s">
        <v>13</v>
      </c>
      <c r="C33" s="28" t="s">
        <v>102</v>
      </c>
      <c r="D33" s="28" t="s">
        <v>103</v>
      </c>
      <c r="E33" s="28" t="s">
        <v>16</v>
      </c>
      <c r="F33" s="28" t="s">
        <v>104</v>
      </c>
      <c r="G33" s="27">
        <v>3000</v>
      </c>
      <c r="H33" s="27">
        <v>2000</v>
      </c>
      <c r="I33" s="27"/>
    </row>
    <row r="34" spans="1:9" s="12" customFormat="1" ht="63" customHeight="1">
      <c r="A34" s="27">
        <v>27</v>
      </c>
      <c r="B34" s="28" t="s">
        <v>105</v>
      </c>
      <c r="C34" s="28" t="s">
        <v>106</v>
      </c>
      <c r="D34" s="28" t="s">
        <v>107</v>
      </c>
      <c r="E34" s="28" t="s">
        <v>108</v>
      </c>
      <c r="F34" s="28" t="s">
        <v>109</v>
      </c>
      <c r="G34" s="27">
        <v>74700</v>
      </c>
      <c r="H34" s="27">
        <v>20000</v>
      </c>
      <c r="I34" s="27"/>
    </row>
    <row r="35" spans="1:9" s="12" customFormat="1" ht="36" customHeight="1">
      <c r="A35" s="27">
        <v>28</v>
      </c>
      <c r="B35" s="28" t="s">
        <v>18</v>
      </c>
      <c r="C35" s="28" t="s">
        <v>110</v>
      </c>
      <c r="D35" s="28" t="s">
        <v>111</v>
      </c>
      <c r="E35" s="28" t="s">
        <v>108</v>
      </c>
      <c r="F35" s="28" t="s">
        <v>112</v>
      </c>
      <c r="G35" s="27">
        <v>56000</v>
      </c>
      <c r="H35" s="27">
        <v>20000</v>
      </c>
      <c r="I35" s="27"/>
    </row>
    <row r="36" spans="1:9" s="12" customFormat="1" ht="36">
      <c r="A36" s="27">
        <v>29</v>
      </c>
      <c r="B36" s="28" t="s">
        <v>113</v>
      </c>
      <c r="C36" s="28" t="s">
        <v>114</v>
      </c>
      <c r="D36" s="28" t="s">
        <v>115</v>
      </c>
      <c r="E36" s="28" t="s">
        <v>108</v>
      </c>
      <c r="F36" s="28" t="s">
        <v>116</v>
      </c>
      <c r="G36" s="27">
        <v>51000</v>
      </c>
      <c r="H36" s="27">
        <v>20000</v>
      </c>
      <c r="I36" s="28"/>
    </row>
    <row r="37" spans="1:9" s="12" customFormat="1" ht="24">
      <c r="A37" s="27">
        <v>30</v>
      </c>
      <c r="B37" s="28" t="s">
        <v>117</v>
      </c>
      <c r="C37" s="28" t="s">
        <v>118</v>
      </c>
      <c r="D37" s="28" t="s">
        <v>119</v>
      </c>
      <c r="E37" s="28" t="s">
        <v>108</v>
      </c>
      <c r="F37" s="28" t="s">
        <v>120</v>
      </c>
      <c r="G37" s="27">
        <v>7800</v>
      </c>
      <c r="H37" s="27">
        <v>7800</v>
      </c>
      <c r="I37" s="27"/>
    </row>
    <row r="38" spans="1:9" s="12" customFormat="1" ht="36">
      <c r="A38" s="27">
        <v>31</v>
      </c>
      <c r="B38" s="28" t="s">
        <v>121</v>
      </c>
      <c r="C38" s="28" t="s">
        <v>122</v>
      </c>
      <c r="D38" s="28" t="s">
        <v>123</v>
      </c>
      <c r="E38" s="28" t="s">
        <v>124</v>
      </c>
      <c r="F38" s="28" t="s">
        <v>125</v>
      </c>
      <c r="G38" s="27">
        <v>180000</v>
      </c>
      <c r="H38" s="27">
        <v>78000</v>
      </c>
      <c r="I38" s="28"/>
    </row>
    <row r="39" spans="1:9" s="12" customFormat="1" ht="36" customHeight="1">
      <c r="A39" s="27">
        <v>32</v>
      </c>
      <c r="B39" s="28" t="s">
        <v>126</v>
      </c>
      <c r="C39" s="28" t="s">
        <v>127</v>
      </c>
      <c r="D39" s="28" t="s">
        <v>128</v>
      </c>
      <c r="E39" s="28" t="s">
        <v>124</v>
      </c>
      <c r="F39" s="28" t="s">
        <v>129</v>
      </c>
      <c r="G39" s="27">
        <v>108017</v>
      </c>
      <c r="H39" s="27">
        <v>30000</v>
      </c>
      <c r="I39" s="28"/>
    </row>
    <row r="40" spans="1:9" s="12" customFormat="1" ht="36">
      <c r="A40" s="27">
        <v>33</v>
      </c>
      <c r="B40" s="28" t="s">
        <v>130</v>
      </c>
      <c r="C40" s="28" t="s">
        <v>131</v>
      </c>
      <c r="D40" s="28" t="s">
        <v>132</v>
      </c>
      <c r="E40" s="28" t="s">
        <v>124</v>
      </c>
      <c r="F40" s="28" t="s">
        <v>133</v>
      </c>
      <c r="G40" s="27">
        <v>85000</v>
      </c>
      <c r="H40" s="27">
        <v>15000</v>
      </c>
      <c r="I40" s="27"/>
    </row>
    <row r="41" spans="1:9" s="12" customFormat="1" ht="46.5" customHeight="1">
      <c r="A41" s="27">
        <v>34</v>
      </c>
      <c r="B41" s="28" t="s">
        <v>134</v>
      </c>
      <c r="C41" s="28" t="s">
        <v>135</v>
      </c>
      <c r="D41" s="28" t="s">
        <v>136</v>
      </c>
      <c r="E41" s="28" t="s">
        <v>124</v>
      </c>
      <c r="F41" s="28" t="s">
        <v>137</v>
      </c>
      <c r="G41" s="27">
        <v>25600</v>
      </c>
      <c r="H41" s="27">
        <v>10000</v>
      </c>
      <c r="I41" s="28"/>
    </row>
    <row r="42" spans="1:9" s="12" customFormat="1" ht="36">
      <c r="A42" s="27">
        <v>35</v>
      </c>
      <c r="B42" s="28" t="s">
        <v>138</v>
      </c>
      <c r="C42" s="28" t="s">
        <v>139</v>
      </c>
      <c r="D42" s="28" t="s">
        <v>140</v>
      </c>
      <c r="E42" s="28" t="s">
        <v>124</v>
      </c>
      <c r="F42" s="28" t="s">
        <v>42</v>
      </c>
      <c r="G42" s="27">
        <v>20224</v>
      </c>
      <c r="H42" s="27">
        <v>6000</v>
      </c>
      <c r="I42" s="27"/>
    </row>
    <row r="43" spans="1:9" s="12" customFormat="1" ht="52.5" customHeight="1">
      <c r="A43" s="27">
        <v>36</v>
      </c>
      <c r="B43" s="28" t="s">
        <v>141</v>
      </c>
      <c r="C43" s="28" t="s">
        <v>142</v>
      </c>
      <c r="D43" s="28" t="s">
        <v>143</v>
      </c>
      <c r="E43" s="28" t="s">
        <v>124</v>
      </c>
      <c r="F43" s="28" t="s">
        <v>125</v>
      </c>
      <c r="G43" s="27">
        <v>18404</v>
      </c>
      <c r="H43" s="27">
        <v>4000</v>
      </c>
      <c r="I43" s="28"/>
    </row>
    <row r="44" spans="1:9" s="12" customFormat="1" ht="33" customHeight="1">
      <c r="A44" s="27">
        <v>37</v>
      </c>
      <c r="B44" s="28" t="s">
        <v>144</v>
      </c>
      <c r="C44" s="28" t="s">
        <v>145</v>
      </c>
      <c r="D44" s="28" t="s">
        <v>146</v>
      </c>
      <c r="E44" s="28" t="s">
        <v>124</v>
      </c>
      <c r="F44" s="28" t="s">
        <v>147</v>
      </c>
      <c r="G44" s="27">
        <v>16500</v>
      </c>
      <c r="H44" s="27">
        <v>6500</v>
      </c>
      <c r="I44" s="27"/>
    </row>
    <row r="45" spans="1:9" s="12" customFormat="1" ht="36.75" customHeight="1">
      <c r="A45" s="27">
        <v>38</v>
      </c>
      <c r="B45" s="28" t="s">
        <v>148</v>
      </c>
      <c r="C45" s="28" t="s">
        <v>149</v>
      </c>
      <c r="D45" s="28" t="s">
        <v>150</v>
      </c>
      <c r="E45" s="28" t="s">
        <v>124</v>
      </c>
      <c r="F45" s="28" t="s">
        <v>151</v>
      </c>
      <c r="G45" s="27">
        <v>9586</v>
      </c>
      <c r="H45" s="27">
        <v>5586</v>
      </c>
      <c r="I45" s="27"/>
    </row>
    <row r="46" spans="1:9" s="12" customFormat="1" ht="36">
      <c r="A46" s="27">
        <v>39</v>
      </c>
      <c r="B46" s="28" t="s">
        <v>152</v>
      </c>
      <c r="C46" s="28" t="s">
        <v>153</v>
      </c>
      <c r="D46" s="28" t="s">
        <v>154</v>
      </c>
      <c r="E46" s="28" t="s">
        <v>124</v>
      </c>
      <c r="F46" s="28" t="s">
        <v>155</v>
      </c>
      <c r="G46" s="27">
        <v>8225</v>
      </c>
      <c r="H46" s="27">
        <v>2000</v>
      </c>
      <c r="I46" s="28"/>
    </row>
    <row r="47" spans="1:9" s="12" customFormat="1" ht="46.5" customHeight="1">
      <c r="A47" s="27">
        <v>40</v>
      </c>
      <c r="B47" s="28" t="s">
        <v>62</v>
      </c>
      <c r="C47" s="28" t="s">
        <v>156</v>
      </c>
      <c r="D47" s="28" t="s">
        <v>157</v>
      </c>
      <c r="E47" s="28" t="s">
        <v>124</v>
      </c>
      <c r="F47" s="28" t="s">
        <v>158</v>
      </c>
      <c r="G47" s="27">
        <v>7800</v>
      </c>
      <c r="H47" s="27">
        <v>1900</v>
      </c>
      <c r="I47" s="28"/>
    </row>
    <row r="48" spans="1:9" s="12" customFormat="1" ht="30" customHeight="1">
      <c r="A48" s="27">
        <v>41</v>
      </c>
      <c r="B48" s="28" t="s">
        <v>159</v>
      </c>
      <c r="C48" s="28" t="s">
        <v>160</v>
      </c>
      <c r="D48" s="28" t="s">
        <v>161</v>
      </c>
      <c r="E48" s="28" t="s">
        <v>124</v>
      </c>
      <c r="F48" s="28" t="s">
        <v>162</v>
      </c>
      <c r="G48" s="27">
        <v>2000</v>
      </c>
      <c r="H48" s="27">
        <v>2000</v>
      </c>
      <c r="I48" s="27"/>
    </row>
    <row r="49" spans="1:9" s="12" customFormat="1" ht="46.5" customHeight="1">
      <c r="A49" s="27">
        <v>42</v>
      </c>
      <c r="B49" s="28" t="s">
        <v>58</v>
      </c>
      <c r="C49" s="28" t="s">
        <v>163</v>
      </c>
      <c r="D49" s="28" t="s">
        <v>164</v>
      </c>
      <c r="E49" s="28" t="s">
        <v>124</v>
      </c>
      <c r="F49" s="28" t="s">
        <v>80</v>
      </c>
      <c r="G49" s="27">
        <v>1333</v>
      </c>
      <c r="H49" s="27">
        <v>1333</v>
      </c>
      <c r="I49" s="27"/>
    </row>
    <row r="50" spans="1:9" s="12" customFormat="1" ht="37.5" customHeight="1">
      <c r="A50" s="27">
        <v>43</v>
      </c>
      <c r="B50" s="28" t="s">
        <v>165</v>
      </c>
      <c r="C50" s="28" t="s">
        <v>166</v>
      </c>
      <c r="D50" s="28" t="s">
        <v>167</v>
      </c>
      <c r="E50" s="28" t="s">
        <v>168</v>
      </c>
      <c r="F50" s="28" t="s">
        <v>73</v>
      </c>
      <c r="G50" s="27">
        <v>60792</v>
      </c>
      <c r="H50" s="27">
        <v>22992</v>
      </c>
      <c r="I50" s="27"/>
    </row>
    <row r="51" spans="1:9" s="12" customFormat="1" ht="36">
      <c r="A51" s="27">
        <v>44</v>
      </c>
      <c r="B51" s="28" t="s">
        <v>169</v>
      </c>
      <c r="C51" s="28" t="s">
        <v>170</v>
      </c>
      <c r="D51" s="28" t="s">
        <v>171</v>
      </c>
      <c r="E51" s="28" t="s">
        <v>168</v>
      </c>
      <c r="F51" s="28" t="s">
        <v>172</v>
      </c>
      <c r="G51" s="27">
        <v>13552</v>
      </c>
      <c r="H51" s="27">
        <v>6000</v>
      </c>
      <c r="I51" s="27"/>
    </row>
    <row r="52" spans="1:9" s="12" customFormat="1" ht="36">
      <c r="A52" s="27">
        <v>45</v>
      </c>
      <c r="B52" s="28" t="s">
        <v>113</v>
      </c>
      <c r="C52" s="28" t="s">
        <v>173</v>
      </c>
      <c r="D52" s="28" t="s">
        <v>174</v>
      </c>
      <c r="E52" s="28" t="s">
        <v>175</v>
      </c>
      <c r="F52" s="28" t="s">
        <v>176</v>
      </c>
      <c r="G52" s="27">
        <v>180000</v>
      </c>
      <c r="H52" s="27">
        <v>70000</v>
      </c>
      <c r="I52" s="28"/>
    </row>
    <row r="53" spans="1:9" s="12" customFormat="1" ht="36">
      <c r="A53" s="27">
        <v>46</v>
      </c>
      <c r="B53" s="28" t="s">
        <v>39</v>
      </c>
      <c r="C53" s="28" t="s">
        <v>177</v>
      </c>
      <c r="D53" s="28" t="s">
        <v>178</v>
      </c>
      <c r="E53" s="28" t="s">
        <v>175</v>
      </c>
      <c r="F53" s="28" t="s">
        <v>179</v>
      </c>
      <c r="G53" s="27">
        <v>120000</v>
      </c>
      <c r="H53" s="27">
        <v>20000</v>
      </c>
      <c r="I53" s="28"/>
    </row>
    <row r="54" spans="1:9" s="12" customFormat="1" ht="45.75" customHeight="1">
      <c r="A54" s="27">
        <v>47</v>
      </c>
      <c r="B54" s="28" t="s">
        <v>39</v>
      </c>
      <c r="C54" s="28" t="s">
        <v>180</v>
      </c>
      <c r="D54" s="28" t="s">
        <v>181</v>
      </c>
      <c r="E54" s="28" t="s">
        <v>175</v>
      </c>
      <c r="F54" s="28" t="s">
        <v>182</v>
      </c>
      <c r="G54" s="27">
        <v>100000</v>
      </c>
      <c r="H54" s="27">
        <v>15000</v>
      </c>
      <c r="I54" s="28"/>
    </row>
    <row r="55" spans="1:9" s="12" customFormat="1" ht="55.5" customHeight="1">
      <c r="A55" s="27">
        <v>48</v>
      </c>
      <c r="B55" s="28" t="s">
        <v>39</v>
      </c>
      <c r="C55" s="28" t="s">
        <v>183</v>
      </c>
      <c r="D55" s="28" t="s">
        <v>184</v>
      </c>
      <c r="E55" s="28" t="s">
        <v>175</v>
      </c>
      <c r="F55" s="28" t="s">
        <v>185</v>
      </c>
      <c r="G55" s="27">
        <v>80000</v>
      </c>
      <c r="H55" s="27">
        <v>20000</v>
      </c>
      <c r="I55" s="28"/>
    </row>
    <row r="56" spans="1:9" s="12" customFormat="1" ht="36">
      <c r="A56" s="27">
        <v>49</v>
      </c>
      <c r="B56" s="28" t="s">
        <v>39</v>
      </c>
      <c r="C56" s="28" t="s">
        <v>186</v>
      </c>
      <c r="D56" s="28" t="s">
        <v>187</v>
      </c>
      <c r="E56" s="28" t="s">
        <v>175</v>
      </c>
      <c r="F56" s="28" t="s">
        <v>188</v>
      </c>
      <c r="G56" s="27">
        <v>38908</v>
      </c>
      <c r="H56" s="27">
        <v>8000</v>
      </c>
      <c r="I56" s="28"/>
    </row>
    <row r="57" spans="1:9" s="12" customFormat="1" ht="72" customHeight="1">
      <c r="A57" s="27">
        <v>50</v>
      </c>
      <c r="B57" s="28" t="s">
        <v>113</v>
      </c>
      <c r="C57" s="28" t="s">
        <v>189</v>
      </c>
      <c r="D57" s="28" t="s">
        <v>190</v>
      </c>
      <c r="E57" s="28" t="s">
        <v>175</v>
      </c>
      <c r="F57" s="28" t="s">
        <v>191</v>
      </c>
      <c r="G57" s="27">
        <v>30000</v>
      </c>
      <c r="H57" s="27">
        <v>7500</v>
      </c>
      <c r="I57" s="28"/>
    </row>
    <row r="58" spans="1:9" s="12" customFormat="1" ht="45" customHeight="1">
      <c r="A58" s="27">
        <v>51</v>
      </c>
      <c r="B58" s="28" t="s">
        <v>58</v>
      </c>
      <c r="C58" s="28" t="s">
        <v>192</v>
      </c>
      <c r="D58" s="28" t="s">
        <v>193</v>
      </c>
      <c r="E58" s="28" t="s">
        <v>175</v>
      </c>
      <c r="F58" s="28" t="s">
        <v>194</v>
      </c>
      <c r="G58" s="27">
        <v>30000</v>
      </c>
      <c r="H58" s="27">
        <v>10000</v>
      </c>
      <c r="I58" s="28"/>
    </row>
    <row r="59" spans="1:9" s="12" customFormat="1" ht="45" customHeight="1">
      <c r="A59" s="27">
        <v>52</v>
      </c>
      <c r="B59" s="28" t="s">
        <v>58</v>
      </c>
      <c r="C59" s="28" t="s">
        <v>195</v>
      </c>
      <c r="D59" s="28" t="s">
        <v>196</v>
      </c>
      <c r="E59" s="28" t="s">
        <v>175</v>
      </c>
      <c r="F59" s="28" t="s">
        <v>197</v>
      </c>
      <c r="G59" s="27">
        <v>20000</v>
      </c>
      <c r="H59" s="27">
        <v>4000</v>
      </c>
      <c r="I59" s="28"/>
    </row>
    <row r="60" spans="1:9" s="12" customFormat="1" ht="70.5" customHeight="1">
      <c r="A60" s="27">
        <v>53</v>
      </c>
      <c r="B60" s="28" t="s">
        <v>198</v>
      </c>
      <c r="C60" s="28" t="s">
        <v>199</v>
      </c>
      <c r="D60" s="28" t="s">
        <v>200</v>
      </c>
      <c r="E60" s="28" t="s">
        <v>175</v>
      </c>
      <c r="F60" s="28" t="s">
        <v>201</v>
      </c>
      <c r="G60" s="27">
        <v>13924</v>
      </c>
      <c r="H60" s="27">
        <v>7500</v>
      </c>
      <c r="I60" s="27"/>
    </row>
    <row r="61" spans="1:9" s="12" customFormat="1" ht="57" customHeight="1">
      <c r="A61" s="27">
        <v>54</v>
      </c>
      <c r="B61" s="28" t="s">
        <v>202</v>
      </c>
      <c r="C61" s="28" t="s">
        <v>203</v>
      </c>
      <c r="D61" s="28" t="s">
        <v>204</v>
      </c>
      <c r="E61" s="28" t="s">
        <v>175</v>
      </c>
      <c r="F61" s="28" t="s">
        <v>27</v>
      </c>
      <c r="G61" s="27">
        <v>8060</v>
      </c>
      <c r="H61" s="27">
        <v>4000</v>
      </c>
      <c r="I61" s="27"/>
    </row>
    <row r="62" spans="1:9" s="12" customFormat="1" ht="48" customHeight="1">
      <c r="A62" s="27">
        <v>55</v>
      </c>
      <c r="B62" s="28" t="s">
        <v>202</v>
      </c>
      <c r="C62" s="28" t="s">
        <v>205</v>
      </c>
      <c r="D62" s="28" t="s">
        <v>206</v>
      </c>
      <c r="E62" s="28" t="s">
        <v>175</v>
      </c>
      <c r="F62" s="28" t="s">
        <v>207</v>
      </c>
      <c r="G62" s="27">
        <v>5330</v>
      </c>
      <c r="H62" s="27">
        <v>1300</v>
      </c>
      <c r="I62" s="27"/>
    </row>
    <row r="63" spans="1:9" s="12" customFormat="1" ht="36">
      <c r="A63" s="27">
        <v>56</v>
      </c>
      <c r="B63" s="28" t="s">
        <v>58</v>
      </c>
      <c r="C63" s="28" t="s">
        <v>208</v>
      </c>
      <c r="D63" s="28" t="s">
        <v>209</v>
      </c>
      <c r="E63" s="28" t="s">
        <v>175</v>
      </c>
      <c r="F63" s="28" t="s">
        <v>210</v>
      </c>
      <c r="G63" s="27">
        <v>3500</v>
      </c>
      <c r="H63" s="27">
        <v>300</v>
      </c>
      <c r="I63" s="28"/>
    </row>
    <row r="64" spans="1:9" s="12" customFormat="1" ht="45" customHeight="1">
      <c r="A64" s="27">
        <v>57</v>
      </c>
      <c r="B64" s="28" t="s">
        <v>39</v>
      </c>
      <c r="C64" s="28" t="s">
        <v>211</v>
      </c>
      <c r="D64" s="28" t="s">
        <v>212</v>
      </c>
      <c r="E64" s="28" t="s">
        <v>175</v>
      </c>
      <c r="F64" s="28" t="s">
        <v>213</v>
      </c>
      <c r="G64" s="27">
        <v>3000</v>
      </c>
      <c r="H64" s="27">
        <v>1500</v>
      </c>
      <c r="I64" s="27"/>
    </row>
    <row r="65" spans="1:9" s="12" customFormat="1" ht="60" customHeight="1">
      <c r="A65" s="27">
        <v>58</v>
      </c>
      <c r="B65" s="28" t="s">
        <v>70</v>
      </c>
      <c r="C65" s="28" t="s">
        <v>214</v>
      </c>
      <c r="D65" s="28" t="s">
        <v>215</v>
      </c>
      <c r="E65" s="28" t="s">
        <v>175</v>
      </c>
      <c r="F65" s="28" t="s">
        <v>216</v>
      </c>
      <c r="G65" s="27">
        <v>1200</v>
      </c>
      <c r="H65" s="27">
        <v>1200</v>
      </c>
      <c r="I65" s="27"/>
    </row>
    <row r="66" spans="1:9" s="12" customFormat="1" ht="43.5" customHeight="1">
      <c r="A66" s="27">
        <v>59</v>
      </c>
      <c r="B66" s="28" t="s">
        <v>70</v>
      </c>
      <c r="C66" s="28" t="s">
        <v>217</v>
      </c>
      <c r="D66" s="28" t="s">
        <v>218</v>
      </c>
      <c r="E66" s="28" t="s">
        <v>175</v>
      </c>
      <c r="F66" s="28" t="s">
        <v>104</v>
      </c>
      <c r="G66" s="27">
        <v>1000</v>
      </c>
      <c r="H66" s="27">
        <v>1000</v>
      </c>
      <c r="I66" s="27"/>
    </row>
    <row r="67" spans="1:9" s="12" customFormat="1" ht="36">
      <c r="A67" s="27">
        <v>60</v>
      </c>
      <c r="B67" s="28" t="s">
        <v>113</v>
      </c>
      <c r="C67" s="28" t="s">
        <v>219</v>
      </c>
      <c r="D67" s="28" t="s">
        <v>220</v>
      </c>
      <c r="E67" s="28" t="s">
        <v>175</v>
      </c>
      <c r="F67" s="28" t="s">
        <v>221</v>
      </c>
      <c r="G67" s="27">
        <v>1345</v>
      </c>
      <c r="H67" s="27">
        <v>950</v>
      </c>
      <c r="I67" s="27"/>
    </row>
    <row r="68" spans="1:9" s="12" customFormat="1" ht="36">
      <c r="A68" s="27">
        <v>61</v>
      </c>
      <c r="B68" s="28" t="s">
        <v>222</v>
      </c>
      <c r="C68" s="28" t="s">
        <v>223</v>
      </c>
      <c r="D68" s="28" t="s">
        <v>224</v>
      </c>
      <c r="E68" s="28" t="s">
        <v>175</v>
      </c>
      <c r="F68" s="28" t="s">
        <v>225</v>
      </c>
      <c r="G68" s="27">
        <v>250</v>
      </c>
      <c r="H68" s="27">
        <v>200</v>
      </c>
      <c r="I68" s="28"/>
    </row>
    <row r="69" spans="1:9" s="12" customFormat="1" ht="12">
      <c r="A69" s="24" t="s">
        <v>226</v>
      </c>
      <c r="B69" s="25"/>
      <c r="C69" s="26"/>
      <c r="D69" s="22"/>
      <c r="E69" s="22">
        <f>COUNT(A70:A134)</f>
        <v>65</v>
      </c>
      <c r="F69" s="22"/>
      <c r="G69" s="23">
        <f>SUM(G70:G134)</f>
        <v>3272450.7</v>
      </c>
      <c r="H69" s="23">
        <f>SUM(H70:H134)</f>
        <v>860568.74</v>
      </c>
      <c r="I69" s="22"/>
    </row>
    <row r="70" spans="1:9" s="12" customFormat="1" ht="93" customHeight="1">
      <c r="A70" s="27">
        <v>62</v>
      </c>
      <c r="B70" s="28" t="s">
        <v>18</v>
      </c>
      <c r="C70" s="28" t="s">
        <v>227</v>
      </c>
      <c r="D70" s="28" t="s">
        <v>228</v>
      </c>
      <c r="E70" s="28" t="s">
        <v>16</v>
      </c>
      <c r="F70" s="28" t="s">
        <v>229</v>
      </c>
      <c r="G70" s="27">
        <v>1000000</v>
      </c>
      <c r="H70" s="27">
        <v>300000</v>
      </c>
      <c r="I70" s="27"/>
    </row>
    <row r="71" spans="1:9" s="12" customFormat="1" ht="30" customHeight="1">
      <c r="A71" s="27">
        <v>63</v>
      </c>
      <c r="B71" s="28" t="s">
        <v>230</v>
      </c>
      <c r="C71" s="28" t="s">
        <v>231</v>
      </c>
      <c r="D71" s="28" t="s">
        <v>232</v>
      </c>
      <c r="E71" s="28" t="s">
        <v>16</v>
      </c>
      <c r="F71" s="28" t="s">
        <v>233</v>
      </c>
      <c r="G71" s="27">
        <v>300000</v>
      </c>
      <c r="H71" s="27">
        <v>150000</v>
      </c>
      <c r="I71" s="27"/>
    </row>
    <row r="72" spans="1:9" s="12" customFormat="1" ht="48" customHeight="1">
      <c r="A72" s="27">
        <v>64</v>
      </c>
      <c r="B72" s="28" t="s">
        <v>18</v>
      </c>
      <c r="C72" s="28" t="s">
        <v>234</v>
      </c>
      <c r="D72" s="28" t="s">
        <v>235</v>
      </c>
      <c r="E72" s="28" t="s">
        <v>16</v>
      </c>
      <c r="F72" s="28" t="s">
        <v>236</v>
      </c>
      <c r="G72" s="27">
        <v>138000</v>
      </c>
      <c r="H72" s="27">
        <v>55000</v>
      </c>
      <c r="I72" s="28"/>
    </row>
    <row r="73" spans="1:9" s="12" customFormat="1" ht="42.75" customHeight="1">
      <c r="A73" s="27">
        <v>65</v>
      </c>
      <c r="B73" s="28" t="s">
        <v>13</v>
      </c>
      <c r="C73" s="28" t="s">
        <v>237</v>
      </c>
      <c r="D73" s="28" t="s">
        <v>238</v>
      </c>
      <c r="E73" s="28" t="s">
        <v>16</v>
      </c>
      <c r="F73" s="28" t="s">
        <v>239</v>
      </c>
      <c r="G73" s="27">
        <v>89772</v>
      </c>
      <c r="H73" s="27">
        <v>26000</v>
      </c>
      <c r="I73" s="28"/>
    </row>
    <row r="74" spans="1:9" s="12" customFormat="1" ht="36">
      <c r="A74" s="27">
        <v>66</v>
      </c>
      <c r="B74" s="28" t="s">
        <v>35</v>
      </c>
      <c r="C74" s="28" t="s">
        <v>240</v>
      </c>
      <c r="D74" s="28" t="s">
        <v>241</v>
      </c>
      <c r="E74" s="28" t="s">
        <v>16</v>
      </c>
      <c r="F74" s="28" t="s">
        <v>239</v>
      </c>
      <c r="G74" s="27">
        <v>50000</v>
      </c>
      <c r="H74" s="27">
        <v>20000</v>
      </c>
      <c r="I74" s="28"/>
    </row>
    <row r="75" spans="1:9" s="12" customFormat="1" ht="36">
      <c r="A75" s="27">
        <v>67</v>
      </c>
      <c r="B75" s="28" t="s">
        <v>13</v>
      </c>
      <c r="C75" s="28" t="s">
        <v>242</v>
      </c>
      <c r="D75" s="28" t="s">
        <v>243</v>
      </c>
      <c r="E75" s="28" t="s">
        <v>16</v>
      </c>
      <c r="F75" s="28" t="s">
        <v>244</v>
      </c>
      <c r="G75" s="27">
        <v>30000</v>
      </c>
      <c r="H75" s="27">
        <v>30000</v>
      </c>
      <c r="I75" s="28"/>
    </row>
    <row r="76" spans="1:9" s="12" customFormat="1" ht="45" customHeight="1">
      <c r="A76" s="27">
        <v>68</v>
      </c>
      <c r="B76" s="28" t="s">
        <v>18</v>
      </c>
      <c r="C76" s="28" t="s">
        <v>245</v>
      </c>
      <c r="D76" s="28" t="s">
        <v>246</v>
      </c>
      <c r="E76" s="28" t="s">
        <v>16</v>
      </c>
      <c r="F76" s="28" t="s">
        <v>247</v>
      </c>
      <c r="G76" s="27">
        <v>28000</v>
      </c>
      <c r="H76" s="27">
        <v>20000</v>
      </c>
      <c r="I76" s="27"/>
    </row>
    <row r="77" spans="1:9" s="12" customFormat="1" ht="42" customHeight="1">
      <c r="A77" s="27">
        <v>69</v>
      </c>
      <c r="B77" s="28" t="s">
        <v>54</v>
      </c>
      <c r="C77" s="28" t="s">
        <v>248</v>
      </c>
      <c r="D77" s="28" t="s">
        <v>249</v>
      </c>
      <c r="E77" s="28" t="s">
        <v>16</v>
      </c>
      <c r="F77" s="28" t="s">
        <v>239</v>
      </c>
      <c r="G77" s="27">
        <v>22000</v>
      </c>
      <c r="H77" s="27">
        <v>10000</v>
      </c>
      <c r="I77" s="28"/>
    </row>
    <row r="78" spans="1:9" s="12" customFormat="1" ht="24">
      <c r="A78" s="27">
        <v>70</v>
      </c>
      <c r="B78" s="28" t="s">
        <v>159</v>
      </c>
      <c r="C78" s="28" t="s">
        <v>250</v>
      </c>
      <c r="D78" s="28" t="s">
        <v>251</v>
      </c>
      <c r="E78" s="28" t="s">
        <v>16</v>
      </c>
      <c r="F78" s="28" t="s">
        <v>252</v>
      </c>
      <c r="G78" s="27">
        <v>15000</v>
      </c>
      <c r="H78" s="27">
        <v>12000</v>
      </c>
      <c r="I78" s="27"/>
    </row>
    <row r="79" spans="1:9" s="12" customFormat="1" ht="36">
      <c r="A79" s="27">
        <v>71</v>
      </c>
      <c r="B79" s="28" t="s">
        <v>230</v>
      </c>
      <c r="C79" s="28" t="s">
        <v>253</v>
      </c>
      <c r="D79" s="28" t="s">
        <v>254</v>
      </c>
      <c r="E79" s="28" t="s">
        <v>16</v>
      </c>
      <c r="F79" s="28" t="s">
        <v>255</v>
      </c>
      <c r="G79" s="27">
        <v>12000</v>
      </c>
      <c r="H79" s="27">
        <v>10000</v>
      </c>
      <c r="I79" s="28"/>
    </row>
    <row r="80" spans="1:9" s="12" customFormat="1" ht="33.75" customHeight="1">
      <c r="A80" s="27">
        <v>72</v>
      </c>
      <c r="B80" s="28" t="s">
        <v>256</v>
      </c>
      <c r="C80" s="28" t="s">
        <v>257</v>
      </c>
      <c r="D80" s="28" t="s">
        <v>258</v>
      </c>
      <c r="E80" s="28" t="s">
        <v>16</v>
      </c>
      <c r="F80" s="28" t="s">
        <v>259</v>
      </c>
      <c r="G80" s="27">
        <v>11000</v>
      </c>
      <c r="H80" s="27">
        <v>11000</v>
      </c>
      <c r="I80" s="28"/>
    </row>
    <row r="81" spans="1:9" s="12" customFormat="1" ht="48">
      <c r="A81" s="27">
        <v>73</v>
      </c>
      <c r="B81" s="28" t="s">
        <v>18</v>
      </c>
      <c r="C81" s="28" t="s">
        <v>260</v>
      </c>
      <c r="D81" s="28" t="s">
        <v>261</v>
      </c>
      <c r="E81" s="28" t="s">
        <v>16</v>
      </c>
      <c r="F81" s="28" t="s">
        <v>262</v>
      </c>
      <c r="G81" s="27">
        <v>10000</v>
      </c>
      <c r="H81" s="27">
        <v>2500</v>
      </c>
      <c r="I81" s="28"/>
    </row>
    <row r="82" spans="1:9" s="12" customFormat="1" ht="36">
      <c r="A82" s="27">
        <v>74</v>
      </c>
      <c r="B82" s="28" t="s">
        <v>35</v>
      </c>
      <c r="C82" s="28" t="s">
        <v>263</v>
      </c>
      <c r="D82" s="28" t="s">
        <v>264</v>
      </c>
      <c r="E82" s="28" t="s">
        <v>16</v>
      </c>
      <c r="F82" s="28" t="s">
        <v>265</v>
      </c>
      <c r="G82" s="27">
        <v>7200</v>
      </c>
      <c r="H82" s="27">
        <v>2000</v>
      </c>
      <c r="I82" s="28"/>
    </row>
    <row r="83" spans="1:9" s="12" customFormat="1" ht="33" customHeight="1">
      <c r="A83" s="27">
        <v>75</v>
      </c>
      <c r="B83" s="28" t="s">
        <v>256</v>
      </c>
      <c r="C83" s="28" t="s">
        <v>266</v>
      </c>
      <c r="D83" s="28" t="s">
        <v>267</v>
      </c>
      <c r="E83" s="28" t="s">
        <v>16</v>
      </c>
      <c r="F83" s="28" t="s">
        <v>239</v>
      </c>
      <c r="G83" s="27">
        <v>7000</v>
      </c>
      <c r="H83" s="27">
        <v>3000</v>
      </c>
      <c r="I83" s="28"/>
    </row>
    <row r="84" spans="1:9" s="12" customFormat="1" ht="36.75" customHeight="1">
      <c r="A84" s="27">
        <v>76</v>
      </c>
      <c r="B84" s="28" t="s">
        <v>256</v>
      </c>
      <c r="C84" s="28" t="s">
        <v>268</v>
      </c>
      <c r="D84" s="28" t="s">
        <v>269</v>
      </c>
      <c r="E84" s="28" t="s">
        <v>16</v>
      </c>
      <c r="F84" s="28" t="s">
        <v>270</v>
      </c>
      <c r="G84" s="27">
        <v>6000</v>
      </c>
      <c r="H84" s="27">
        <v>6000</v>
      </c>
      <c r="I84" s="28"/>
    </row>
    <row r="85" spans="1:9" s="12" customFormat="1" ht="31.5" customHeight="1">
      <c r="A85" s="27">
        <v>77</v>
      </c>
      <c r="B85" s="28" t="s">
        <v>35</v>
      </c>
      <c r="C85" s="28" t="s">
        <v>271</v>
      </c>
      <c r="D85" s="28" t="s">
        <v>272</v>
      </c>
      <c r="E85" s="28" t="s">
        <v>16</v>
      </c>
      <c r="F85" s="28" t="s">
        <v>273</v>
      </c>
      <c r="G85" s="27">
        <v>6000</v>
      </c>
      <c r="H85" s="27">
        <v>3000</v>
      </c>
      <c r="I85" s="27"/>
    </row>
    <row r="86" spans="1:9" s="12" customFormat="1" ht="30" customHeight="1">
      <c r="A86" s="27">
        <v>78</v>
      </c>
      <c r="B86" s="28" t="s">
        <v>39</v>
      </c>
      <c r="C86" s="28" t="s">
        <v>274</v>
      </c>
      <c r="D86" s="28" t="s">
        <v>275</v>
      </c>
      <c r="E86" s="28" t="s">
        <v>16</v>
      </c>
      <c r="F86" s="28" t="s">
        <v>276</v>
      </c>
      <c r="G86" s="27">
        <v>5000</v>
      </c>
      <c r="H86" s="27">
        <v>5000</v>
      </c>
      <c r="I86" s="27"/>
    </row>
    <row r="87" spans="1:9" s="12" customFormat="1" ht="36">
      <c r="A87" s="27">
        <v>79</v>
      </c>
      <c r="B87" s="28" t="s">
        <v>35</v>
      </c>
      <c r="C87" s="28" t="s">
        <v>277</v>
      </c>
      <c r="D87" s="28" t="s">
        <v>278</v>
      </c>
      <c r="E87" s="28" t="s">
        <v>16</v>
      </c>
      <c r="F87" s="28" t="s">
        <v>279</v>
      </c>
      <c r="G87" s="27">
        <v>5000</v>
      </c>
      <c r="H87" s="27">
        <v>1000</v>
      </c>
      <c r="I87" s="28"/>
    </row>
    <row r="88" spans="1:9" s="12" customFormat="1" ht="24">
      <c r="A88" s="27">
        <v>80</v>
      </c>
      <c r="B88" s="28" t="s">
        <v>280</v>
      </c>
      <c r="C88" s="28" t="s">
        <v>281</v>
      </c>
      <c r="D88" s="28" t="s">
        <v>282</v>
      </c>
      <c r="E88" s="28" t="s">
        <v>16</v>
      </c>
      <c r="F88" s="28" t="s">
        <v>283</v>
      </c>
      <c r="G88" s="27">
        <v>5000</v>
      </c>
      <c r="H88" s="27">
        <v>200</v>
      </c>
      <c r="I88" s="27"/>
    </row>
    <row r="89" spans="1:9" s="12" customFormat="1" ht="60.75" customHeight="1">
      <c r="A89" s="27">
        <v>81</v>
      </c>
      <c r="B89" s="28" t="s">
        <v>39</v>
      </c>
      <c r="C89" s="28" t="s">
        <v>284</v>
      </c>
      <c r="D89" s="28" t="s">
        <v>285</v>
      </c>
      <c r="E89" s="28" t="s">
        <v>16</v>
      </c>
      <c r="F89" s="28" t="s">
        <v>273</v>
      </c>
      <c r="G89" s="27">
        <v>5000</v>
      </c>
      <c r="H89" s="27">
        <v>1250</v>
      </c>
      <c r="I89" s="28"/>
    </row>
    <row r="90" spans="1:9" s="12" customFormat="1" ht="69" customHeight="1">
      <c r="A90" s="27">
        <v>82</v>
      </c>
      <c r="B90" s="28" t="s">
        <v>286</v>
      </c>
      <c r="C90" s="28" t="s">
        <v>287</v>
      </c>
      <c r="D90" s="28" t="s">
        <v>288</v>
      </c>
      <c r="E90" s="28" t="s">
        <v>16</v>
      </c>
      <c r="F90" s="28" t="s">
        <v>289</v>
      </c>
      <c r="G90" s="27">
        <v>5000</v>
      </c>
      <c r="H90" s="27">
        <v>2000</v>
      </c>
      <c r="I90" s="27"/>
    </row>
    <row r="91" spans="1:9" s="12" customFormat="1" ht="49.5" customHeight="1">
      <c r="A91" s="27">
        <v>83</v>
      </c>
      <c r="B91" s="28" t="s">
        <v>280</v>
      </c>
      <c r="C91" s="28" t="s">
        <v>290</v>
      </c>
      <c r="D91" s="28" t="s">
        <v>291</v>
      </c>
      <c r="E91" s="28" t="s">
        <v>16</v>
      </c>
      <c r="F91" s="28" t="s">
        <v>292</v>
      </c>
      <c r="G91" s="27">
        <v>5000</v>
      </c>
      <c r="H91" s="27">
        <v>2000</v>
      </c>
      <c r="I91" s="27"/>
    </row>
    <row r="92" spans="1:9" s="12" customFormat="1" ht="57.75" customHeight="1">
      <c r="A92" s="27">
        <v>84</v>
      </c>
      <c r="B92" s="28" t="s">
        <v>13</v>
      </c>
      <c r="C92" s="28" t="s">
        <v>293</v>
      </c>
      <c r="D92" s="28" t="s">
        <v>294</v>
      </c>
      <c r="E92" s="28" t="s">
        <v>16</v>
      </c>
      <c r="F92" s="28" t="s">
        <v>295</v>
      </c>
      <c r="G92" s="27">
        <v>3500</v>
      </c>
      <c r="H92" s="27">
        <v>3500</v>
      </c>
      <c r="I92" s="27"/>
    </row>
    <row r="93" spans="1:9" s="12" customFormat="1" ht="46.5" customHeight="1">
      <c r="A93" s="27">
        <v>85</v>
      </c>
      <c r="B93" s="28" t="s">
        <v>296</v>
      </c>
      <c r="C93" s="28" t="s">
        <v>297</v>
      </c>
      <c r="D93" s="28" t="s">
        <v>298</v>
      </c>
      <c r="E93" s="28" t="s">
        <v>16</v>
      </c>
      <c r="F93" s="28" t="s">
        <v>276</v>
      </c>
      <c r="G93" s="27">
        <v>3012</v>
      </c>
      <c r="H93" s="27">
        <v>3012</v>
      </c>
      <c r="I93" s="27"/>
    </row>
    <row r="94" spans="1:9" s="12" customFormat="1" ht="39" customHeight="1">
      <c r="A94" s="27">
        <v>86</v>
      </c>
      <c r="B94" s="28" t="s">
        <v>296</v>
      </c>
      <c r="C94" s="28" t="s">
        <v>299</v>
      </c>
      <c r="D94" s="28" t="s">
        <v>300</v>
      </c>
      <c r="E94" s="28" t="s">
        <v>16</v>
      </c>
      <c r="F94" s="28" t="s">
        <v>276</v>
      </c>
      <c r="G94" s="27">
        <v>3012</v>
      </c>
      <c r="H94" s="27">
        <v>3012</v>
      </c>
      <c r="I94" s="27"/>
    </row>
    <row r="95" spans="1:9" s="12" customFormat="1" ht="42" customHeight="1">
      <c r="A95" s="27">
        <v>87</v>
      </c>
      <c r="B95" s="28" t="s">
        <v>18</v>
      </c>
      <c r="C95" s="28" t="s">
        <v>301</v>
      </c>
      <c r="D95" s="28" t="s">
        <v>302</v>
      </c>
      <c r="E95" s="28" t="s">
        <v>16</v>
      </c>
      <c r="F95" s="28" t="s">
        <v>303</v>
      </c>
      <c r="G95" s="27">
        <v>3000</v>
      </c>
      <c r="H95" s="27">
        <v>3000</v>
      </c>
      <c r="I95" s="27"/>
    </row>
    <row r="96" spans="1:9" s="12" customFormat="1" ht="37.5" customHeight="1">
      <c r="A96" s="27">
        <v>88</v>
      </c>
      <c r="B96" s="28" t="s">
        <v>18</v>
      </c>
      <c r="C96" s="28" t="s">
        <v>304</v>
      </c>
      <c r="D96" s="28" t="s">
        <v>305</v>
      </c>
      <c r="E96" s="28" t="s">
        <v>16</v>
      </c>
      <c r="F96" s="28" t="s">
        <v>244</v>
      </c>
      <c r="G96" s="27">
        <v>3000</v>
      </c>
      <c r="H96" s="27">
        <v>3000</v>
      </c>
      <c r="I96" s="27"/>
    </row>
    <row r="97" spans="1:9" s="12" customFormat="1" ht="36.75" customHeight="1">
      <c r="A97" s="27">
        <v>89</v>
      </c>
      <c r="B97" s="28" t="s">
        <v>62</v>
      </c>
      <c r="C97" s="28" t="s">
        <v>306</v>
      </c>
      <c r="D97" s="28" t="s">
        <v>307</v>
      </c>
      <c r="E97" s="28" t="s">
        <v>16</v>
      </c>
      <c r="F97" s="28" t="s">
        <v>308</v>
      </c>
      <c r="G97" s="27">
        <v>2500</v>
      </c>
      <c r="H97" s="27">
        <v>2300</v>
      </c>
      <c r="I97" s="27"/>
    </row>
    <row r="98" spans="1:9" s="12" customFormat="1" ht="72" customHeight="1">
      <c r="A98" s="27">
        <v>90</v>
      </c>
      <c r="B98" s="28" t="s">
        <v>280</v>
      </c>
      <c r="C98" s="28" t="s">
        <v>309</v>
      </c>
      <c r="D98" s="28" t="s">
        <v>310</v>
      </c>
      <c r="E98" s="28" t="s">
        <v>16</v>
      </c>
      <c r="F98" s="28" t="s">
        <v>244</v>
      </c>
      <c r="G98" s="27">
        <v>2000</v>
      </c>
      <c r="H98" s="27">
        <v>2000</v>
      </c>
      <c r="I98" s="28"/>
    </row>
    <row r="99" spans="1:9" s="12" customFormat="1" ht="36">
      <c r="A99" s="27">
        <v>91</v>
      </c>
      <c r="B99" s="28" t="s">
        <v>159</v>
      </c>
      <c r="C99" s="28" t="s">
        <v>311</v>
      </c>
      <c r="D99" s="28" t="s">
        <v>312</v>
      </c>
      <c r="E99" s="28" t="s">
        <v>16</v>
      </c>
      <c r="F99" s="28" t="s">
        <v>313</v>
      </c>
      <c r="G99" s="27">
        <v>2000</v>
      </c>
      <c r="H99" s="27">
        <v>1000</v>
      </c>
      <c r="I99" s="27"/>
    </row>
    <row r="100" spans="1:9" s="12" customFormat="1" ht="43.5" customHeight="1">
      <c r="A100" s="27">
        <v>92</v>
      </c>
      <c r="B100" s="28" t="s">
        <v>35</v>
      </c>
      <c r="C100" s="28" t="s">
        <v>314</v>
      </c>
      <c r="D100" s="28" t="s">
        <v>315</v>
      </c>
      <c r="E100" s="28" t="s">
        <v>16</v>
      </c>
      <c r="F100" s="28" t="s">
        <v>316</v>
      </c>
      <c r="G100" s="27">
        <v>2000</v>
      </c>
      <c r="H100" s="27">
        <v>1000</v>
      </c>
      <c r="I100" s="28"/>
    </row>
    <row r="101" spans="1:9" s="12" customFormat="1" ht="45.75" customHeight="1">
      <c r="A101" s="27">
        <v>93</v>
      </c>
      <c r="B101" s="28" t="s">
        <v>18</v>
      </c>
      <c r="C101" s="28" t="s">
        <v>317</v>
      </c>
      <c r="D101" s="28" t="s">
        <v>318</v>
      </c>
      <c r="E101" s="28" t="s">
        <v>16</v>
      </c>
      <c r="F101" s="28" t="s">
        <v>319</v>
      </c>
      <c r="G101" s="27">
        <v>1300</v>
      </c>
      <c r="H101" s="27">
        <v>1300</v>
      </c>
      <c r="I101" s="27"/>
    </row>
    <row r="102" spans="1:9" s="12" customFormat="1" ht="45" customHeight="1">
      <c r="A102" s="27">
        <v>94</v>
      </c>
      <c r="B102" s="28" t="s">
        <v>280</v>
      </c>
      <c r="C102" s="28" t="s">
        <v>320</v>
      </c>
      <c r="D102" s="28" t="s">
        <v>321</v>
      </c>
      <c r="E102" s="28" t="s">
        <v>16</v>
      </c>
      <c r="F102" s="28" t="s">
        <v>244</v>
      </c>
      <c r="G102" s="27">
        <v>1000</v>
      </c>
      <c r="H102" s="27">
        <v>1000</v>
      </c>
      <c r="I102" s="27"/>
    </row>
    <row r="103" spans="1:9" s="12" customFormat="1" ht="45" customHeight="1">
      <c r="A103" s="27">
        <v>95</v>
      </c>
      <c r="B103" s="28" t="s">
        <v>18</v>
      </c>
      <c r="C103" s="28" t="s">
        <v>322</v>
      </c>
      <c r="D103" s="28" t="s">
        <v>323</v>
      </c>
      <c r="E103" s="28" t="s">
        <v>16</v>
      </c>
      <c r="F103" s="28" t="s">
        <v>273</v>
      </c>
      <c r="G103" s="27">
        <v>1000</v>
      </c>
      <c r="H103" s="27">
        <v>300</v>
      </c>
      <c r="I103" s="27"/>
    </row>
    <row r="104" spans="1:9" s="12" customFormat="1" ht="46.5" customHeight="1">
      <c r="A104" s="27">
        <v>96</v>
      </c>
      <c r="B104" s="28" t="s">
        <v>280</v>
      </c>
      <c r="C104" s="28" t="s">
        <v>324</v>
      </c>
      <c r="D104" s="28" t="s">
        <v>325</v>
      </c>
      <c r="E104" s="28" t="s">
        <v>16</v>
      </c>
      <c r="F104" s="28" t="s">
        <v>283</v>
      </c>
      <c r="G104" s="27">
        <v>1000</v>
      </c>
      <c r="H104" s="27">
        <v>300</v>
      </c>
      <c r="I104" s="27"/>
    </row>
    <row r="105" spans="1:9" s="12" customFormat="1" ht="48.75" customHeight="1">
      <c r="A105" s="27">
        <v>97</v>
      </c>
      <c r="B105" s="28" t="s">
        <v>230</v>
      </c>
      <c r="C105" s="28" t="s">
        <v>326</v>
      </c>
      <c r="D105" s="28" t="s">
        <v>327</v>
      </c>
      <c r="E105" s="28" t="s">
        <v>16</v>
      </c>
      <c r="F105" s="28" t="s">
        <v>328</v>
      </c>
      <c r="G105" s="27">
        <v>973</v>
      </c>
      <c r="H105" s="27">
        <v>973</v>
      </c>
      <c r="I105" s="27"/>
    </row>
    <row r="106" spans="1:9" s="12" customFormat="1" ht="40.5" customHeight="1">
      <c r="A106" s="27">
        <v>98</v>
      </c>
      <c r="B106" s="28" t="s">
        <v>280</v>
      </c>
      <c r="C106" s="28" t="s">
        <v>329</v>
      </c>
      <c r="D106" s="28" t="s">
        <v>330</v>
      </c>
      <c r="E106" s="28" t="s">
        <v>16</v>
      </c>
      <c r="F106" s="28" t="s">
        <v>244</v>
      </c>
      <c r="G106" s="27">
        <v>600</v>
      </c>
      <c r="H106" s="27">
        <v>600</v>
      </c>
      <c r="I106" s="27"/>
    </row>
    <row r="107" spans="1:9" s="12" customFormat="1" ht="24">
      <c r="A107" s="27">
        <v>99</v>
      </c>
      <c r="B107" s="28" t="s">
        <v>159</v>
      </c>
      <c r="C107" s="28" t="s">
        <v>331</v>
      </c>
      <c r="D107" s="28" t="s">
        <v>332</v>
      </c>
      <c r="E107" s="28" t="s">
        <v>16</v>
      </c>
      <c r="F107" s="28" t="s">
        <v>333</v>
      </c>
      <c r="G107" s="27">
        <v>500</v>
      </c>
      <c r="H107" s="27">
        <v>500</v>
      </c>
      <c r="I107" s="27"/>
    </row>
    <row r="108" spans="1:9" s="12" customFormat="1" ht="87" customHeight="1">
      <c r="A108" s="27">
        <v>100</v>
      </c>
      <c r="B108" s="28" t="s">
        <v>230</v>
      </c>
      <c r="C108" s="28" t="s">
        <v>334</v>
      </c>
      <c r="D108" s="28" t="s">
        <v>335</v>
      </c>
      <c r="E108" s="28" t="s">
        <v>16</v>
      </c>
      <c r="F108" s="28" t="s">
        <v>259</v>
      </c>
      <c r="G108" s="27">
        <v>124</v>
      </c>
      <c r="H108" s="27">
        <v>124</v>
      </c>
      <c r="I108" s="27"/>
    </row>
    <row r="109" spans="1:9" s="12" customFormat="1" ht="33" customHeight="1">
      <c r="A109" s="27">
        <v>101</v>
      </c>
      <c r="B109" s="28" t="s">
        <v>336</v>
      </c>
      <c r="C109" s="28" t="s">
        <v>337</v>
      </c>
      <c r="D109" s="28" t="s">
        <v>338</v>
      </c>
      <c r="E109" s="28" t="s">
        <v>108</v>
      </c>
      <c r="F109" s="28" t="s">
        <v>339</v>
      </c>
      <c r="G109" s="27">
        <v>30000</v>
      </c>
      <c r="H109" s="27">
        <v>14000</v>
      </c>
      <c r="I109" s="28"/>
    </row>
    <row r="110" spans="1:9" s="12" customFormat="1" ht="31.5" customHeight="1">
      <c r="A110" s="27">
        <v>102</v>
      </c>
      <c r="B110" s="28" t="s">
        <v>340</v>
      </c>
      <c r="C110" s="28" t="s">
        <v>341</v>
      </c>
      <c r="D110" s="28" t="s">
        <v>342</v>
      </c>
      <c r="E110" s="28" t="s">
        <v>124</v>
      </c>
      <c r="F110" s="28" t="s">
        <v>343</v>
      </c>
      <c r="G110" s="27">
        <v>160000</v>
      </c>
      <c r="H110" s="27">
        <v>4800</v>
      </c>
      <c r="I110" s="28"/>
    </row>
    <row r="111" spans="1:9" s="12" customFormat="1" ht="61.5" customHeight="1">
      <c r="A111" s="27">
        <v>103</v>
      </c>
      <c r="B111" s="28" t="s">
        <v>344</v>
      </c>
      <c r="C111" s="28" t="s">
        <v>345</v>
      </c>
      <c r="D111" s="28" t="s">
        <v>346</v>
      </c>
      <c r="E111" s="28" t="s">
        <v>124</v>
      </c>
      <c r="F111" s="28" t="s">
        <v>347</v>
      </c>
      <c r="G111" s="27">
        <v>77118.77</v>
      </c>
      <c r="H111" s="27">
        <v>37000</v>
      </c>
      <c r="I111" s="27"/>
    </row>
    <row r="112" spans="1:9" s="12" customFormat="1" ht="33" customHeight="1">
      <c r="A112" s="27">
        <v>104</v>
      </c>
      <c r="B112" s="28" t="s">
        <v>152</v>
      </c>
      <c r="C112" s="28" t="s">
        <v>348</v>
      </c>
      <c r="D112" s="28" t="s">
        <v>349</v>
      </c>
      <c r="E112" s="28" t="s">
        <v>124</v>
      </c>
      <c r="F112" s="28" t="s">
        <v>350</v>
      </c>
      <c r="G112" s="27">
        <v>23404</v>
      </c>
      <c r="H112" s="27">
        <v>12000</v>
      </c>
      <c r="I112" s="28"/>
    </row>
    <row r="113" spans="1:9" s="12" customFormat="1" ht="61.5" customHeight="1">
      <c r="A113" s="27">
        <v>105</v>
      </c>
      <c r="B113" s="28" t="s">
        <v>351</v>
      </c>
      <c r="C113" s="28" t="s">
        <v>352</v>
      </c>
      <c r="D113" s="28" t="s">
        <v>353</v>
      </c>
      <c r="E113" s="28" t="s">
        <v>124</v>
      </c>
      <c r="F113" s="28" t="s">
        <v>354</v>
      </c>
      <c r="G113" s="27">
        <v>6263</v>
      </c>
      <c r="H113" s="27">
        <v>3200</v>
      </c>
      <c r="I113" s="27"/>
    </row>
    <row r="114" spans="1:9" s="12" customFormat="1" ht="90" customHeight="1">
      <c r="A114" s="27">
        <v>106</v>
      </c>
      <c r="B114" s="28" t="s">
        <v>286</v>
      </c>
      <c r="C114" s="28" t="s">
        <v>355</v>
      </c>
      <c r="D114" s="28" t="s">
        <v>356</v>
      </c>
      <c r="E114" s="28" t="s">
        <v>124</v>
      </c>
      <c r="F114" s="28" t="s">
        <v>357</v>
      </c>
      <c r="G114" s="27">
        <v>5014</v>
      </c>
      <c r="H114" s="27">
        <v>2014</v>
      </c>
      <c r="I114" s="27"/>
    </row>
    <row r="115" spans="1:9" s="12" customFormat="1" ht="54" customHeight="1">
      <c r="A115" s="27">
        <v>107</v>
      </c>
      <c r="B115" s="28" t="s">
        <v>121</v>
      </c>
      <c r="C115" s="28" t="s">
        <v>358</v>
      </c>
      <c r="D115" s="28" t="s">
        <v>359</v>
      </c>
      <c r="E115" s="28" t="s">
        <v>124</v>
      </c>
      <c r="F115" s="28" t="s">
        <v>360</v>
      </c>
      <c r="G115" s="27">
        <v>1275</v>
      </c>
      <c r="H115" s="27">
        <v>1275</v>
      </c>
      <c r="I115" s="27"/>
    </row>
    <row r="116" spans="1:9" s="12" customFormat="1" ht="48.75" customHeight="1">
      <c r="A116" s="27">
        <v>108</v>
      </c>
      <c r="B116" s="28" t="s">
        <v>152</v>
      </c>
      <c r="C116" s="28" t="s">
        <v>361</v>
      </c>
      <c r="D116" s="28" t="s">
        <v>362</v>
      </c>
      <c r="E116" s="28" t="s">
        <v>124</v>
      </c>
      <c r="F116" s="28" t="s">
        <v>363</v>
      </c>
      <c r="G116" s="27">
        <v>1053.8</v>
      </c>
      <c r="H116" s="27">
        <v>1053.8</v>
      </c>
      <c r="I116" s="27"/>
    </row>
    <row r="117" spans="1:9" s="12" customFormat="1" ht="34.5" customHeight="1">
      <c r="A117" s="27">
        <v>109</v>
      </c>
      <c r="B117" s="28" t="s">
        <v>39</v>
      </c>
      <c r="C117" s="28" t="s">
        <v>364</v>
      </c>
      <c r="D117" s="28" t="s">
        <v>365</v>
      </c>
      <c r="E117" s="28" t="s">
        <v>124</v>
      </c>
      <c r="F117" s="28" t="s">
        <v>366</v>
      </c>
      <c r="G117" s="27">
        <v>900</v>
      </c>
      <c r="H117" s="27">
        <v>900</v>
      </c>
      <c r="I117" s="27"/>
    </row>
    <row r="118" spans="1:9" s="12" customFormat="1" ht="42" customHeight="1">
      <c r="A118" s="27">
        <v>110</v>
      </c>
      <c r="B118" s="28" t="s">
        <v>58</v>
      </c>
      <c r="C118" s="28" t="s">
        <v>367</v>
      </c>
      <c r="D118" s="28" t="s">
        <v>368</v>
      </c>
      <c r="E118" s="28" t="s">
        <v>124</v>
      </c>
      <c r="F118" s="28" t="s">
        <v>369</v>
      </c>
      <c r="G118" s="27">
        <v>720</v>
      </c>
      <c r="H118" s="27">
        <v>720</v>
      </c>
      <c r="I118" s="27"/>
    </row>
    <row r="119" spans="1:9" s="12" customFormat="1" ht="37.5" customHeight="1">
      <c r="A119" s="27">
        <v>111</v>
      </c>
      <c r="B119" s="28" t="s">
        <v>121</v>
      </c>
      <c r="C119" s="28" t="s">
        <v>370</v>
      </c>
      <c r="D119" s="28" t="s">
        <v>371</v>
      </c>
      <c r="E119" s="28" t="s">
        <v>124</v>
      </c>
      <c r="F119" s="28" t="s">
        <v>360</v>
      </c>
      <c r="G119" s="27">
        <v>249.94</v>
      </c>
      <c r="H119" s="27">
        <v>249.94</v>
      </c>
      <c r="I119" s="27"/>
    </row>
    <row r="120" spans="1:9" s="12" customFormat="1" ht="51" customHeight="1">
      <c r="A120" s="27">
        <v>112</v>
      </c>
      <c r="B120" s="28" t="s">
        <v>121</v>
      </c>
      <c r="C120" s="28" t="s">
        <v>372</v>
      </c>
      <c r="D120" s="28" t="s">
        <v>373</v>
      </c>
      <c r="E120" s="28" t="s">
        <v>124</v>
      </c>
      <c r="F120" s="28" t="s">
        <v>295</v>
      </c>
      <c r="G120" s="27">
        <v>965</v>
      </c>
      <c r="H120" s="27">
        <v>965</v>
      </c>
      <c r="I120" s="27"/>
    </row>
    <row r="121" spans="1:9" s="12" customFormat="1" ht="36" customHeight="1">
      <c r="A121" s="27">
        <v>113</v>
      </c>
      <c r="B121" s="28" t="s">
        <v>374</v>
      </c>
      <c r="C121" s="28" t="s">
        <v>375</v>
      </c>
      <c r="D121" s="28" t="s">
        <v>376</v>
      </c>
      <c r="E121" s="28" t="s">
        <v>124</v>
      </c>
      <c r="F121" s="28" t="s">
        <v>259</v>
      </c>
      <c r="G121" s="27">
        <v>200</v>
      </c>
      <c r="H121" s="27">
        <v>200</v>
      </c>
      <c r="I121" s="27"/>
    </row>
    <row r="122" spans="1:9" s="12" customFormat="1" ht="42.75" customHeight="1">
      <c r="A122" s="27">
        <v>114</v>
      </c>
      <c r="B122" s="28" t="s">
        <v>374</v>
      </c>
      <c r="C122" s="28" t="s">
        <v>377</v>
      </c>
      <c r="D122" s="28" t="s">
        <v>378</v>
      </c>
      <c r="E122" s="28" t="s">
        <v>168</v>
      </c>
      <c r="F122" s="28" t="s">
        <v>379</v>
      </c>
      <c r="G122" s="27">
        <v>800000</v>
      </c>
      <c r="H122" s="27">
        <v>500</v>
      </c>
      <c r="I122" s="27"/>
    </row>
    <row r="123" spans="1:9" s="12" customFormat="1" ht="30.75" customHeight="1">
      <c r="A123" s="27">
        <v>115</v>
      </c>
      <c r="B123" s="28" t="s">
        <v>374</v>
      </c>
      <c r="C123" s="28" t="s">
        <v>380</v>
      </c>
      <c r="D123" s="28" t="s">
        <v>381</v>
      </c>
      <c r="E123" s="28" t="s">
        <v>168</v>
      </c>
      <c r="F123" s="28" t="s">
        <v>382</v>
      </c>
      <c r="G123" s="27">
        <v>137000</v>
      </c>
      <c r="H123" s="27">
        <v>500</v>
      </c>
      <c r="I123" s="27"/>
    </row>
    <row r="124" spans="1:9" s="12" customFormat="1" ht="60" customHeight="1">
      <c r="A124" s="27">
        <v>116</v>
      </c>
      <c r="B124" s="28" t="s">
        <v>374</v>
      </c>
      <c r="C124" s="28" t="s">
        <v>383</v>
      </c>
      <c r="D124" s="28" t="s">
        <v>384</v>
      </c>
      <c r="E124" s="28" t="s">
        <v>168</v>
      </c>
      <c r="F124" s="28" t="s">
        <v>385</v>
      </c>
      <c r="G124" s="27">
        <v>90000</v>
      </c>
      <c r="H124" s="27">
        <v>800</v>
      </c>
      <c r="I124" s="27"/>
    </row>
    <row r="125" spans="1:9" s="12" customFormat="1" ht="33.75" customHeight="1">
      <c r="A125" s="27">
        <v>117</v>
      </c>
      <c r="B125" s="28" t="s">
        <v>230</v>
      </c>
      <c r="C125" s="28" t="s">
        <v>386</v>
      </c>
      <c r="D125" s="28" t="s">
        <v>387</v>
      </c>
      <c r="E125" s="28" t="s">
        <v>168</v>
      </c>
      <c r="F125" s="28" t="s">
        <v>239</v>
      </c>
      <c r="G125" s="27">
        <v>55000</v>
      </c>
      <c r="H125" s="27">
        <v>30000</v>
      </c>
      <c r="I125" s="27"/>
    </row>
    <row r="126" spans="1:9" s="12" customFormat="1" ht="43.5" customHeight="1">
      <c r="A126" s="27">
        <v>118</v>
      </c>
      <c r="B126" s="28" t="s">
        <v>35</v>
      </c>
      <c r="C126" s="28" t="s">
        <v>388</v>
      </c>
      <c r="D126" s="28" t="s">
        <v>389</v>
      </c>
      <c r="E126" s="28" t="s">
        <v>168</v>
      </c>
      <c r="F126" s="28" t="s">
        <v>390</v>
      </c>
      <c r="G126" s="27">
        <v>15800</v>
      </c>
      <c r="H126" s="27">
        <v>10000</v>
      </c>
      <c r="I126" s="28"/>
    </row>
    <row r="127" spans="1:9" s="12" customFormat="1" ht="30.75" customHeight="1">
      <c r="A127" s="27">
        <v>119</v>
      </c>
      <c r="B127" s="28" t="s">
        <v>35</v>
      </c>
      <c r="C127" s="28" t="s">
        <v>391</v>
      </c>
      <c r="D127" s="28" t="s">
        <v>392</v>
      </c>
      <c r="E127" s="28" t="s">
        <v>168</v>
      </c>
      <c r="F127" s="28" t="s">
        <v>244</v>
      </c>
      <c r="G127" s="27">
        <v>10000</v>
      </c>
      <c r="H127" s="27">
        <v>10000</v>
      </c>
      <c r="I127" s="28"/>
    </row>
    <row r="128" spans="1:9" s="12" customFormat="1" ht="45" customHeight="1">
      <c r="A128" s="27">
        <v>120</v>
      </c>
      <c r="B128" s="28" t="s">
        <v>35</v>
      </c>
      <c r="C128" s="28" t="s">
        <v>393</v>
      </c>
      <c r="D128" s="28" t="s">
        <v>394</v>
      </c>
      <c r="E128" s="28" t="s">
        <v>168</v>
      </c>
      <c r="F128" s="28" t="s">
        <v>273</v>
      </c>
      <c r="G128" s="27">
        <v>8000</v>
      </c>
      <c r="H128" s="27">
        <v>3000</v>
      </c>
      <c r="I128" s="27"/>
    </row>
    <row r="129" spans="1:9" s="12" customFormat="1" ht="36" customHeight="1">
      <c r="A129" s="27">
        <v>121</v>
      </c>
      <c r="B129" s="28" t="s">
        <v>395</v>
      </c>
      <c r="C129" s="28" t="s">
        <v>396</v>
      </c>
      <c r="D129" s="28" t="s">
        <v>397</v>
      </c>
      <c r="E129" s="28" t="s">
        <v>168</v>
      </c>
      <c r="F129" s="28" t="s">
        <v>398</v>
      </c>
      <c r="G129" s="27">
        <v>5608.61</v>
      </c>
      <c r="H129" s="27">
        <v>1400</v>
      </c>
      <c r="I129" s="28"/>
    </row>
    <row r="130" spans="1:9" s="12" customFormat="1" ht="60" customHeight="1">
      <c r="A130" s="27">
        <v>122</v>
      </c>
      <c r="B130" s="28" t="s">
        <v>399</v>
      </c>
      <c r="C130" s="28" t="s">
        <v>400</v>
      </c>
      <c r="D130" s="28" t="s">
        <v>401</v>
      </c>
      <c r="E130" s="28" t="s">
        <v>175</v>
      </c>
      <c r="F130" s="28" t="s">
        <v>402</v>
      </c>
      <c r="G130" s="27">
        <v>29300</v>
      </c>
      <c r="H130" s="27">
        <v>15000</v>
      </c>
      <c r="I130" s="27"/>
    </row>
    <row r="131" spans="1:9" s="12" customFormat="1" ht="64.5" customHeight="1">
      <c r="A131" s="27">
        <v>123</v>
      </c>
      <c r="B131" s="28" t="s">
        <v>403</v>
      </c>
      <c r="C131" s="28" t="s">
        <v>404</v>
      </c>
      <c r="D131" s="28" t="s">
        <v>405</v>
      </c>
      <c r="E131" s="28" t="s">
        <v>175</v>
      </c>
      <c r="F131" s="28" t="s">
        <v>406</v>
      </c>
      <c r="G131" s="27">
        <v>11765.58</v>
      </c>
      <c r="H131" s="27">
        <v>9000</v>
      </c>
      <c r="I131" s="28"/>
    </row>
    <row r="132" spans="1:9" s="12" customFormat="1" ht="52.5" customHeight="1">
      <c r="A132" s="27">
        <v>124</v>
      </c>
      <c r="B132" s="28" t="s">
        <v>39</v>
      </c>
      <c r="C132" s="28" t="s">
        <v>407</v>
      </c>
      <c r="D132" s="28" t="s">
        <v>408</v>
      </c>
      <c r="E132" s="28" t="s">
        <v>175</v>
      </c>
      <c r="F132" s="28" t="s">
        <v>273</v>
      </c>
      <c r="G132" s="27">
        <v>5200</v>
      </c>
      <c r="H132" s="27">
        <v>1000</v>
      </c>
      <c r="I132" s="27"/>
    </row>
    <row r="133" spans="1:9" s="12" customFormat="1" ht="100.5" customHeight="1">
      <c r="A133" s="27">
        <v>125</v>
      </c>
      <c r="B133" s="28" t="s">
        <v>280</v>
      </c>
      <c r="C133" s="28" t="s">
        <v>409</v>
      </c>
      <c r="D133" s="28" t="s">
        <v>410</v>
      </c>
      <c r="E133" s="28" t="s">
        <v>175</v>
      </c>
      <c r="F133" s="28" t="s">
        <v>244</v>
      </c>
      <c r="G133" s="27">
        <v>5000</v>
      </c>
      <c r="H133" s="27">
        <v>2000</v>
      </c>
      <c r="I133" s="27"/>
    </row>
    <row r="134" spans="1:9" s="12" customFormat="1" ht="36">
      <c r="A134" s="27">
        <v>126</v>
      </c>
      <c r="B134" s="28" t="s">
        <v>230</v>
      </c>
      <c r="C134" s="28" t="s">
        <v>411</v>
      </c>
      <c r="D134" s="28" t="s">
        <v>412</v>
      </c>
      <c r="E134" s="28" t="s">
        <v>175</v>
      </c>
      <c r="F134" s="28" t="s">
        <v>259</v>
      </c>
      <c r="G134" s="27">
        <v>120</v>
      </c>
      <c r="H134" s="27">
        <v>120</v>
      </c>
      <c r="I134" s="27"/>
    </row>
    <row r="135" s="12" customFormat="1" ht="12"/>
    <row r="136" s="12" customFormat="1" ht="12"/>
    <row r="137" s="12" customFormat="1" ht="12"/>
    <row r="138" s="12" customFormat="1" ht="12"/>
    <row r="139" s="12" customFormat="1" ht="12"/>
    <row r="140" s="12" customFormat="1" ht="12"/>
    <row r="141" s="12" customFormat="1" ht="12"/>
    <row r="142" s="12" customFormat="1" ht="12"/>
    <row r="143" s="12" customFormat="1" ht="12"/>
    <row r="144" s="12" customFormat="1" ht="12"/>
    <row r="145" s="12" customFormat="1" ht="12"/>
    <row r="146" s="12" customFormat="1" ht="12"/>
    <row r="147" s="12" customFormat="1" ht="12"/>
    <row r="148" s="12" customFormat="1" ht="12"/>
    <row r="149" s="12" customFormat="1" ht="12"/>
    <row r="150" s="12" customFormat="1" ht="12"/>
    <row r="151" s="12" customFormat="1" ht="12"/>
    <row r="152" s="12" customFormat="1" ht="12"/>
    <row r="153" s="12" customFormat="1" ht="12"/>
    <row r="154" s="12" customFormat="1" ht="12"/>
    <row r="155" s="12" customFormat="1" ht="12"/>
    <row r="156" s="12" customFormat="1" ht="12"/>
    <row r="157" s="12" customFormat="1" ht="12"/>
    <row r="158" s="12" customFormat="1" ht="12"/>
    <row r="159" s="12" customFormat="1" ht="12"/>
    <row r="160" s="12" customFormat="1" ht="12"/>
    <row r="161" s="12" customFormat="1" ht="12"/>
    <row r="162" s="12" customFormat="1" ht="12"/>
    <row r="163" s="12" customFormat="1" ht="12"/>
    <row r="164" s="12" customFormat="1" ht="12"/>
    <row r="165" s="12" customFormat="1" ht="12"/>
    <row r="166" s="12" customFormat="1" ht="12"/>
    <row r="167" s="12" customFormat="1" ht="12"/>
  </sheetData>
  <sheetProtection/>
  <mergeCells count="13">
    <mergeCell ref="A1:I1"/>
    <mergeCell ref="H2:I2"/>
    <mergeCell ref="A7:C7"/>
    <mergeCell ref="A69:C69"/>
    <mergeCell ref="A3:A5"/>
    <mergeCell ref="B3:B5"/>
    <mergeCell ref="C3:C5"/>
    <mergeCell ref="D3:D5"/>
    <mergeCell ref="E3:E5"/>
    <mergeCell ref="F3:F5"/>
    <mergeCell ref="G3:G5"/>
    <mergeCell ref="H3:H5"/>
    <mergeCell ref="I3:I5"/>
  </mergeCells>
  <printOptions horizontalCentered="1"/>
  <pageMargins left="0.39305555555555555" right="0.39305555555555555" top="1" bottom="0.7868055555555555" header="0.5" footer="0.5"/>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43"/>
  <sheetViews>
    <sheetView zoomScaleSheetLayoutView="100" workbookViewId="0" topLeftCell="A1">
      <selection activeCell="I11" sqref="I11"/>
    </sheetView>
  </sheetViews>
  <sheetFormatPr defaultColWidth="9.00390625" defaultRowHeight="15"/>
  <cols>
    <col min="1" max="1" width="6.140625" style="1" customWidth="1"/>
    <col min="2" max="2" width="13.57421875" style="1" customWidth="1"/>
    <col min="3" max="3" width="9.00390625" style="1" customWidth="1"/>
    <col min="4" max="4" width="10.57421875" style="1" customWidth="1"/>
    <col min="5" max="5" width="13.28125" style="1" customWidth="1"/>
    <col min="6" max="6" width="31.57421875" style="1" customWidth="1"/>
    <col min="7" max="16384" width="9.00390625" style="1" customWidth="1"/>
  </cols>
  <sheetData>
    <row r="1" spans="1:6" ht="30.75">
      <c r="A1" s="2" t="s">
        <v>413</v>
      </c>
      <c r="B1" s="3"/>
      <c r="C1" s="3"/>
      <c r="D1" s="3"/>
      <c r="E1" s="3"/>
      <c r="F1" s="3"/>
    </row>
    <row r="2" ht="15">
      <c r="E2" s="4" t="s">
        <v>414</v>
      </c>
    </row>
    <row r="3" spans="1:6" ht="31.5" customHeight="1">
      <c r="A3" s="5" t="s">
        <v>2</v>
      </c>
      <c r="B3" s="5" t="s">
        <v>415</v>
      </c>
      <c r="C3" s="5" t="s">
        <v>416</v>
      </c>
      <c r="D3" s="5" t="s">
        <v>8</v>
      </c>
      <c r="E3" s="5" t="s">
        <v>417</v>
      </c>
      <c r="F3" s="5" t="s">
        <v>10</v>
      </c>
    </row>
    <row r="4" spans="1:6" ht="31.5" customHeight="1">
      <c r="A4" s="6" t="s">
        <v>11</v>
      </c>
      <c r="B4" s="7"/>
      <c r="C4" s="8">
        <v>126</v>
      </c>
      <c r="D4" s="9">
        <f>D5+D15</f>
        <v>5703090.85</v>
      </c>
      <c r="E4" s="9">
        <f>E5+E15</f>
        <v>1728869.74</v>
      </c>
      <c r="F4" s="8"/>
    </row>
    <row r="5" spans="1:6" ht="31.5" customHeight="1">
      <c r="A5" s="6" t="s">
        <v>418</v>
      </c>
      <c r="B5" s="7"/>
      <c r="C5" s="8">
        <v>72</v>
      </c>
      <c r="D5" s="8">
        <f>SUM(D6:D14)</f>
        <v>2739948</v>
      </c>
      <c r="E5" s="8">
        <f>SUM(E6:E14)</f>
        <v>1021064</v>
      </c>
      <c r="F5" s="8"/>
    </row>
    <row r="6" spans="1:6" ht="31.5" customHeight="1">
      <c r="A6" s="8">
        <v>1</v>
      </c>
      <c r="B6" s="5" t="s">
        <v>18</v>
      </c>
      <c r="C6" s="8">
        <v>13</v>
      </c>
      <c r="D6" s="8">
        <v>1392290</v>
      </c>
      <c r="E6" s="8">
        <v>479090</v>
      </c>
      <c r="F6" s="5" t="s">
        <v>419</v>
      </c>
    </row>
    <row r="7" spans="1:6" ht="31.5" customHeight="1">
      <c r="A7" s="8">
        <v>2</v>
      </c>
      <c r="B7" s="5" t="s">
        <v>35</v>
      </c>
      <c r="C7" s="8">
        <v>11.5</v>
      </c>
      <c r="D7" s="8">
        <v>219708</v>
      </c>
      <c r="E7" s="8">
        <v>103808</v>
      </c>
      <c r="F7" s="5" t="s">
        <v>420</v>
      </c>
    </row>
    <row r="8" spans="1:6" ht="31.5" customHeight="1">
      <c r="A8" s="8">
        <v>3</v>
      </c>
      <c r="B8" s="5" t="s">
        <v>39</v>
      </c>
      <c r="C8" s="8">
        <v>11</v>
      </c>
      <c r="D8" s="8">
        <v>448158</v>
      </c>
      <c r="E8" s="8">
        <v>118650</v>
      </c>
      <c r="F8" s="5" t="s">
        <v>421</v>
      </c>
    </row>
    <row r="9" spans="1:6" ht="31.5" customHeight="1">
      <c r="A9" s="8">
        <v>4</v>
      </c>
      <c r="B9" s="5" t="s">
        <v>280</v>
      </c>
      <c r="C9" s="8">
        <v>7.5</v>
      </c>
      <c r="D9" s="8">
        <v>30600</v>
      </c>
      <c r="E9" s="8">
        <v>16600</v>
      </c>
      <c r="F9" s="5" t="s">
        <v>422</v>
      </c>
    </row>
    <row r="10" spans="1:6" ht="31.5" customHeight="1">
      <c r="A10" s="8">
        <v>5</v>
      </c>
      <c r="B10" s="5" t="s">
        <v>423</v>
      </c>
      <c r="C10" s="8">
        <v>7</v>
      </c>
      <c r="D10" s="8">
        <v>96553</v>
      </c>
      <c r="E10" s="8">
        <v>31353</v>
      </c>
      <c r="F10" s="8"/>
    </row>
    <row r="11" spans="1:6" ht="31.5" customHeight="1">
      <c r="A11" s="8">
        <v>6</v>
      </c>
      <c r="B11" s="5" t="s">
        <v>230</v>
      </c>
      <c r="C11" s="8">
        <v>7</v>
      </c>
      <c r="D11" s="8">
        <v>394217</v>
      </c>
      <c r="E11" s="8">
        <v>199717</v>
      </c>
      <c r="F11" s="5" t="s">
        <v>419</v>
      </c>
    </row>
    <row r="12" spans="1:6" ht="31.5" customHeight="1">
      <c r="A12" s="8">
        <v>7</v>
      </c>
      <c r="B12" s="5" t="s">
        <v>62</v>
      </c>
      <c r="C12" s="8">
        <v>6</v>
      </c>
      <c r="D12" s="8">
        <v>61300</v>
      </c>
      <c r="E12" s="8">
        <v>21650</v>
      </c>
      <c r="F12" s="8"/>
    </row>
    <row r="13" spans="1:6" ht="31.5" customHeight="1">
      <c r="A13" s="8">
        <v>8</v>
      </c>
      <c r="B13" s="5" t="s">
        <v>159</v>
      </c>
      <c r="C13" s="8">
        <v>5.5</v>
      </c>
      <c r="D13" s="8">
        <v>64922</v>
      </c>
      <c r="E13" s="8">
        <v>33246</v>
      </c>
      <c r="F13" s="5" t="s">
        <v>424</v>
      </c>
    </row>
    <row r="14" spans="1:6" ht="31.5" customHeight="1">
      <c r="A14" s="8">
        <v>9</v>
      </c>
      <c r="B14" s="5" t="s">
        <v>70</v>
      </c>
      <c r="C14" s="8">
        <v>3.5</v>
      </c>
      <c r="D14" s="8">
        <v>32200</v>
      </c>
      <c r="E14" s="8">
        <v>16950</v>
      </c>
      <c r="F14" s="5" t="s">
        <v>422</v>
      </c>
    </row>
    <row r="15" spans="1:6" ht="31.5" customHeight="1">
      <c r="A15" s="6" t="s">
        <v>425</v>
      </c>
      <c r="B15" s="7"/>
      <c r="C15" s="8">
        <v>54</v>
      </c>
      <c r="D15" s="9">
        <f>SUM(D16:D42)</f>
        <v>2963142.85</v>
      </c>
      <c r="E15" s="9">
        <f>SUM(E16:E42)</f>
        <v>707805.74</v>
      </c>
      <c r="F15" s="8"/>
    </row>
    <row r="16" spans="1:6" ht="31.5" customHeight="1">
      <c r="A16" s="8">
        <v>10</v>
      </c>
      <c r="B16" s="5" t="s">
        <v>13</v>
      </c>
      <c r="C16" s="8">
        <v>16.5</v>
      </c>
      <c r="D16" s="8">
        <v>785034</v>
      </c>
      <c r="E16" s="8">
        <v>316062</v>
      </c>
      <c r="F16" s="5" t="s">
        <v>426</v>
      </c>
    </row>
    <row r="17" spans="1:6" ht="31.5" customHeight="1">
      <c r="A17" s="8">
        <v>11</v>
      </c>
      <c r="B17" s="10" t="s">
        <v>427</v>
      </c>
      <c r="C17" s="8">
        <v>4</v>
      </c>
      <c r="D17" s="8">
        <v>182489.94</v>
      </c>
      <c r="E17" s="8">
        <v>80489.94</v>
      </c>
      <c r="F17" s="8"/>
    </row>
    <row r="18" spans="1:6" ht="31.5" customHeight="1">
      <c r="A18" s="8">
        <v>12</v>
      </c>
      <c r="B18" s="10" t="s">
        <v>428</v>
      </c>
      <c r="C18" s="8">
        <v>4</v>
      </c>
      <c r="D18" s="8">
        <v>167098.77000000002</v>
      </c>
      <c r="E18" s="8">
        <v>66500</v>
      </c>
      <c r="F18" s="5" t="s">
        <v>429</v>
      </c>
    </row>
    <row r="19" spans="1:6" ht="31.5" customHeight="1">
      <c r="A19" s="8">
        <v>13</v>
      </c>
      <c r="B19" s="5" t="s">
        <v>113</v>
      </c>
      <c r="C19" s="8">
        <v>4</v>
      </c>
      <c r="D19" s="8">
        <v>262345</v>
      </c>
      <c r="E19" s="8">
        <v>98450</v>
      </c>
      <c r="F19" s="8"/>
    </row>
    <row r="20" spans="1:6" ht="31.5" customHeight="1">
      <c r="A20" s="8">
        <v>14</v>
      </c>
      <c r="B20" s="5" t="s">
        <v>374</v>
      </c>
      <c r="C20" s="8">
        <v>4</v>
      </c>
      <c r="D20" s="8">
        <v>1027200</v>
      </c>
      <c r="E20" s="8">
        <v>2000</v>
      </c>
      <c r="F20" s="8"/>
    </row>
    <row r="21" spans="1:6" ht="31.5" customHeight="1">
      <c r="A21" s="8">
        <v>15</v>
      </c>
      <c r="B21" s="5" t="s">
        <v>256</v>
      </c>
      <c r="C21" s="8">
        <v>3</v>
      </c>
      <c r="D21" s="8">
        <v>24000</v>
      </c>
      <c r="E21" s="8">
        <v>20000</v>
      </c>
      <c r="F21" s="8"/>
    </row>
    <row r="22" spans="1:6" ht="31.5" customHeight="1">
      <c r="A22" s="8">
        <v>16</v>
      </c>
      <c r="B22" s="5" t="s">
        <v>152</v>
      </c>
      <c r="C22" s="8">
        <v>3</v>
      </c>
      <c r="D22" s="8">
        <v>32682.949999999997</v>
      </c>
      <c r="E22" s="8">
        <v>15053.8</v>
      </c>
      <c r="F22" s="8"/>
    </row>
    <row r="23" spans="1:6" ht="31.5" customHeight="1">
      <c r="A23" s="8">
        <v>17</v>
      </c>
      <c r="B23" s="5" t="s">
        <v>202</v>
      </c>
      <c r="C23" s="8">
        <v>2</v>
      </c>
      <c r="D23" s="8">
        <v>13390</v>
      </c>
      <c r="E23" s="8">
        <v>5300</v>
      </c>
      <c r="F23" s="8"/>
    </row>
    <row r="24" spans="1:6" ht="31.5" customHeight="1">
      <c r="A24" s="8">
        <v>18</v>
      </c>
      <c r="B24" s="5" t="s">
        <v>395</v>
      </c>
      <c r="C24" s="8">
        <v>2</v>
      </c>
      <c r="D24" s="8">
        <v>52901.61</v>
      </c>
      <c r="E24" s="8">
        <v>11693</v>
      </c>
      <c r="F24" s="5" t="s">
        <v>430</v>
      </c>
    </row>
    <row r="25" spans="1:6" ht="31.5" customHeight="1">
      <c r="A25" s="8">
        <v>19</v>
      </c>
      <c r="B25" s="5" t="s">
        <v>198</v>
      </c>
      <c r="C25" s="8">
        <v>2</v>
      </c>
      <c r="D25" s="8">
        <v>66536</v>
      </c>
      <c r="E25" s="8">
        <v>18000</v>
      </c>
      <c r="F25" s="5" t="s">
        <v>431</v>
      </c>
    </row>
    <row r="26" spans="1:6" ht="31.5" customHeight="1">
      <c r="A26" s="8">
        <v>20</v>
      </c>
      <c r="B26" s="5" t="s">
        <v>286</v>
      </c>
      <c r="C26" s="8">
        <v>2</v>
      </c>
      <c r="D26" s="8">
        <v>10014</v>
      </c>
      <c r="E26" s="8">
        <v>4014</v>
      </c>
      <c r="F26" s="8"/>
    </row>
    <row r="27" spans="1:6" ht="31.5" customHeight="1">
      <c r="A27" s="8">
        <v>21</v>
      </c>
      <c r="B27" s="5" t="s">
        <v>432</v>
      </c>
      <c r="C27" s="8">
        <v>1</v>
      </c>
      <c r="D27" s="8">
        <v>14905</v>
      </c>
      <c r="E27" s="8">
        <v>5793</v>
      </c>
      <c r="F27" s="5" t="s">
        <v>433</v>
      </c>
    </row>
    <row r="28" spans="1:6" ht="31.5" customHeight="1">
      <c r="A28" s="8">
        <v>22</v>
      </c>
      <c r="B28" s="5" t="s">
        <v>336</v>
      </c>
      <c r="C28" s="8">
        <v>1</v>
      </c>
      <c r="D28" s="8">
        <v>30000</v>
      </c>
      <c r="E28" s="8">
        <v>14000</v>
      </c>
      <c r="F28" s="8"/>
    </row>
    <row r="29" spans="1:6" ht="31.5" customHeight="1">
      <c r="A29" s="8">
        <v>23</v>
      </c>
      <c r="B29" s="10" t="s">
        <v>434</v>
      </c>
      <c r="C29" s="8">
        <v>1</v>
      </c>
      <c r="D29" s="8">
        <v>108017</v>
      </c>
      <c r="E29" s="8">
        <v>30000</v>
      </c>
      <c r="F29" s="8"/>
    </row>
    <row r="30" spans="1:6" ht="31.5" customHeight="1">
      <c r="A30" s="8">
        <v>24</v>
      </c>
      <c r="B30" s="10" t="s">
        <v>435</v>
      </c>
      <c r="C30" s="8">
        <v>1</v>
      </c>
      <c r="D30" s="8">
        <v>11765.58</v>
      </c>
      <c r="E30" s="8">
        <v>9000</v>
      </c>
      <c r="F30" s="8"/>
    </row>
    <row r="31" spans="1:6" ht="31.5" customHeight="1">
      <c r="A31" s="8">
        <v>25</v>
      </c>
      <c r="B31" s="5" t="s">
        <v>436</v>
      </c>
      <c r="C31" s="8">
        <v>1</v>
      </c>
      <c r="D31" s="8">
        <v>160000</v>
      </c>
      <c r="E31" s="8">
        <v>4800</v>
      </c>
      <c r="F31" s="8"/>
    </row>
    <row r="32" spans="1:6" ht="31.5" customHeight="1">
      <c r="A32" s="8">
        <v>26</v>
      </c>
      <c r="B32" s="5" t="s">
        <v>222</v>
      </c>
      <c r="C32" s="8">
        <v>1</v>
      </c>
      <c r="D32" s="8">
        <v>250</v>
      </c>
      <c r="E32" s="8">
        <v>200</v>
      </c>
      <c r="F32" s="8"/>
    </row>
    <row r="33" spans="1:6" ht="31.5" customHeight="1">
      <c r="A33" s="8">
        <v>27</v>
      </c>
      <c r="B33" s="5" t="s">
        <v>437</v>
      </c>
      <c r="C33" s="8">
        <v>1</v>
      </c>
      <c r="D33" s="8">
        <v>6263</v>
      </c>
      <c r="E33" s="8">
        <v>3200</v>
      </c>
      <c r="F33" s="8"/>
    </row>
    <row r="34" spans="1:6" ht="31.5" customHeight="1">
      <c r="A34" s="8">
        <v>28</v>
      </c>
      <c r="B34" s="5" t="s">
        <v>438</v>
      </c>
      <c r="C34" s="8">
        <v>0.5</v>
      </c>
      <c r="D34" s="8">
        <v>8250</v>
      </c>
      <c r="E34" s="8">
        <v>3250</v>
      </c>
      <c r="F34" s="5" t="s">
        <v>439</v>
      </c>
    </row>
    <row r="35" spans="1:6" ht="31.5" customHeight="1">
      <c r="A35" s="8">
        <v>29</v>
      </c>
      <c r="B35" s="5" t="s">
        <v>440</v>
      </c>
      <c r="C35" s="8">
        <v>0</v>
      </c>
      <c r="D35" s="8">
        <v>0</v>
      </c>
      <c r="E35" s="8">
        <v>0</v>
      </c>
      <c r="F35" s="8"/>
    </row>
    <row r="36" spans="1:6" ht="31.5" customHeight="1">
      <c r="A36" s="8">
        <v>30</v>
      </c>
      <c r="B36" s="5" t="s">
        <v>441</v>
      </c>
      <c r="C36" s="8">
        <v>0</v>
      </c>
      <c r="D36" s="8">
        <v>0</v>
      </c>
      <c r="E36" s="8">
        <v>0</v>
      </c>
      <c r="F36" s="8"/>
    </row>
    <row r="37" spans="1:6" ht="31.5" customHeight="1">
      <c r="A37" s="8">
        <v>31</v>
      </c>
      <c r="B37" s="5" t="s">
        <v>442</v>
      </c>
      <c r="C37" s="8">
        <v>0</v>
      </c>
      <c r="D37" s="8">
        <v>0</v>
      </c>
      <c r="E37" s="8">
        <v>0</v>
      </c>
      <c r="F37" s="8"/>
    </row>
    <row r="38" spans="1:6" ht="31.5" customHeight="1">
      <c r="A38" s="8">
        <v>32</v>
      </c>
      <c r="B38" s="5" t="s">
        <v>443</v>
      </c>
      <c r="C38" s="8">
        <v>0</v>
      </c>
      <c r="D38" s="8">
        <v>0</v>
      </c>
      <c r="E38" s="8">
        <v>0</v>
      </c>
      <c r="F38" s="8"/>
    </row>
    <row r="39" spans="1:6" ht="31.5" customHeight="1">
      <c r="A39" s="8">
        <v>33</v>
      </c>
      <c r="B39" s="5" t="s">
        <v>444</v>
      </c>
      <c r="C39" s="8">
        <v>0</v>
      </c>
      <c r="D39" s="8">
        <v>0</v>
      </c>
      <c r="E39" s="8">
        <v>0</v>
      </c>
      <c r="F39" s="8"/>
    </row>
    <row r="40" spans="1:6" ht="31.5" customHeight="1">
      <c r="A40" s="8">
        <v>34</v>
      </c>
      <c r="B40" s="5" t="s">
        <v>445</v>
      </c>
      <c r="C40" s="8">
        <v>0</v>
      </c>
      <c r="D40" s="8">
        <v>0</v>
      </c>
      <c r="E40" s="8">
        <v>0</v>
      </c>
      <c r="F40" s="8"/>
    </row>
    <row r="41" spans="1:6" ht="31.5" customHeight="1">
      <c r="A41" s="8">
        <v>35</v>
      </c>
      <c r="B41" s="5" t="s">
        <v>446</v>
      </c>
      <c r="C41" s="8">
        <v>0</v>
      </c>
      <c r="D41" s="8">
        <v>0</v>
      </c>
      <c r="E41" s="8">
        <v>0</v>
      </c>
      <c r="F41" s="8"/>
    </row>
    <row r="42" spans="1:6" ht="31.5" customHeight="1">
      <c r="A42" s="8">
        <v>36</v>
      </c>
      <c r="B42" s="5" t="s">
        <v>447</v>
      </c>
      <c r="C42" s="8">
        <v>0</v>
      </c>
      <c r="D42" s="8">
        <v>0</v>
      </c>
      <c r="E42" s="8">
        <v>0</v>
      </c>
      <c r="F42" s="8"/>
    </row>
    <row r="43" ht="15">
      <c r="A43" s="4" t="s">
        <v>448</v>
      </c>
    </row>
  </sheetData>
  <sheetProtection/>
  <mergeCells count="6">
    <mergeCell ref="A1:F1"/>
    <mergeCell ref="E2:F2"/>
    <mergeCell ref="A4:B4"/>
    <mergeCell ref="A5:B5"/>
    <mergeCell ref="A15:B15"/>
    <mergeCell ref="A43:F4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2023-01-10T08:08:10Z</dcterms:created>
  <dcterms:modified xsi:type="dcterms:W3CDTF">2023-01-10T09:06:01Z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2052-11.8.2.8576</vt:lpwstr>
  </property>
</Properties>
</file>